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es.wa.lcl\doc\CPRM\_Statewide Contracts\2019\05819 - Data Com (NASPO)\6-PrtlPge\PriceOrdr\Cradlepoint\"/>
    </mc:Choice>
  </mc:AlternateContent>
  <xr:revisionPtr revIDLastSave="0" documentId="8_{889DEB43-5F13-4235-889E-30B3B4004EF3}" xr6:coauthVersionLast="47" xr6:coauthVersionMax="47" xr10:uidLastSave="{00000000-0000-0000-0000-000000000000}"/>
  <bookViews>
    <workbookView xWindow="33720" yWindow="-120" windowWidth="29040" windowHeight="15840" xr2:uid="{1653CF71-4DBE-475B-8214-61DFBE59C996}"/>
  </bookViews>
  <sheets>
    <sheet name="NASPO" sheetId="1" r:id="rId1"/>
  </sheets>
  <externalReferences>
    <externalReference r:id="rId2"/>
  </externalReferences>
  <definedNames>
    <definedName name="_xlnm._FilterDatabase" localSheetId="0" hidden="1">NASPO!$B$6:$H$1300</definedName>
    <definedName name="Americas">#REF!</definedName>
    <definedName name="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8" i="1" l="1"/>
  <c r="H777" i="1"/>
  <c r="H776" i="1"/>
  <c r="H774" i="1"/>
  <c r="H773" i="1"/>
  <c r="H772" i="1"/>
  <c r="H770" i="1"/>
  <c r="H769" i="1"/>
  <c r="H767" i="1"/>
  <c r="H766" i="1"/>
  <c r="H764" i="1"/>
  <c r="H763" i="1"/>
  <c r="H760" i="1"/>
  <c r="H759" i="1"/>
  <c r="H757" i="1"/>
  <c r="H756" i="1"/>
  <c r="H755" i="1"/>
  <c r="H753" i="1"/>
  <c r="H752" i="1"/>
  <c r="H751" i="1"/>
  <c r="H749" i="1"/>
  <c r="H748" i="1"/>
  <c r="H747" i="1"/>
  <c r="H745" i="1"/>
  <c r="H744" i="1"/>
  <c r="H743" i="1"/>
  <c r="H741" i="1"/>
  <c r="H740" i="1"/>
  <c r="H739" i="1"/>
  <c r="H735" i="1"/>
  <c r="H734" i="1"/>
  <c r="H733"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1" i="1"/>
  <c r="H649" i="1"/>
  <c r="H648" i="1"/>
  <c r="H646" i="1"/>
  <c r="H644" i="1"/>
  <c r="H643" i="1"/>
  <c r="H641" i="1"/>
  <c r="H639" i="1"/>
  <c r="H638" i="1"/>
  <c r="H636" i="1"/>
  <c r="H634" i="1"/>
  <c r="H632" i="1"/>
  <c r="H631" i="1"/>
  <c r="H629" i="1"/>
  <c r="H627" i="1"/>
  <c r="H626" i="1"/>
  <c r="H625" i="1"/>
  <c r="H624" i="1"/>
  <c r="H622" i="1"/>
  <c r="H621" i="1"/>
  <c r="H619" i="1"/>
  <c r="H617" i="1"/>
  <c r="H616" i="1"/>
  <c r="H615" i="1"/>
  <c r="H613" i="1"/>
  <c r="H612" i="1"/>
  <c r="H610" i="1"/>
  <c r="H608" i="1"/>
  <c r="H607" i="1"/>
  <c r="H605" i="1"/>
  <c r="H604" i="1"/>
  <c r="H603" i="1"/>
  <c r="H601" i="1"/>
  <c r="H600" i="1"/>
  <c r="H599" i="1"/>
  <c r="H593" i="1"/>
  <c r="H592" i="1"/>
  <c r="H591" i="1"/>
  <c r="H589" i="1"/>
  <c r="H588" i="1"/>
  <c r="H587" i="1"/>
  <c r="H585" i="1"/>
  <c r="H584" i="1"/>
  <c r="H583" i="1"/>
  <c r="H581" i="1"/>
  <c r="H580" i="1"/>
  <c r="H579" i="1"/>
  <c r="H577" i="1"/>
  <c r="H576" i="1"/>
  <c r="H575" i="1"/>
  <c r="H572" i="1"/>
  <c r="H571" i="1"/>
  <c r="H569" i="1"/>
  <c r="H568" i="1"/>
  <c r="H567" i="1"/>
  <c r="H565" i="1"/>
  <c r="H564" i="1"/>
  <c r="H563" i="1"/>
  <c r="H561" i="1"/>
  <c r="H560" i="1"/>
  <c r="H559" i="1"/>
  <c r="H557" i="1"/>
  <c r="H556" i="1"/>
  <c r="H555" i="1"/>
  <c r="H553" i="1"/>
  <c r="H552" i="1"/>
  <c r="H551" i="1"/>
  <c r="H549" i="1"/>
  <c r="H548" i="1"/>
  <c r="H547" i="1"/>
  <c r="H545" i="1"/>
  <c r="H544" i="1"/>
  <c r="H543" i="1"/>
  <c r="H541" i="1"/>
  <c r="H540" i="1"/>
  <c r="H539" i="1"/>
  <c r="H537" i="1"/>
  <c r="H536" i="1"/>
  <c r="H535" i="1"/>
  <c r="H533" i="1"/>
  <c r="H532" i="1"/>
  <c r="H531" i="1"/>
  <c r="H529" i="1"/>
  <c r="H528" i="1"/>
  <c r="H527" i="1"/>
  <c r="H525" i="1"/>
  <c r="H524" i="1"/>
  <c r="H523" i="1"/>
  <c r="H521" i="1"/>
  <c r="H520" i="1"/>
  <c r="H519" i="1"/>
  <c r="H517" i="1"/>
  <c r="H516" i="1"/>
  <c r="H515" i="1"/>
  <c r="H514" i="1"/>
  <c r="H513" i="1"/>
  <c r="H512" i="1"/>
  <c r="H511" i="1"/>
  <c r="H509" i="1"/>
  <c r="H508" i="1"/>
  <c r="H507" i="1"/>
  <c r="H505" i="1"/>
  <c r="H504" i="1"/>
  <c r="H503" i="1"/>
  <c r="H501" i="1"/>
  <c r="H500" i="1"/>
  <c r="H499" i="1"/>
  <c r="H497" i="1"/>
  <c r="H496" i="1"/>
  <c r="H495" i="1"/>
  <c r="H493" i="1"/>
  <c r="H492" i="1"/>
  <c r="H491" i="1"/>
  <c r="H489" i="1"/>
  <c r="H488" i="1"/>
  <c r="H487" i="1"/>
  <c r="H485" i="1"/>
  <c r="H484" i="1"/>
  <c r="H483" i="1"/>
  <c r="H481" i="1"/>
  <c r="H480" i="1"/>
  <c r="H479" i="1"/>
  <c r="H477" i="1"/>
  <c r="H476" i="1"/>
  <c r="H475" i="1"/>
  <c r="H473" i="1"/>
  <c r="H472" i="1"/>
  <c r="H471" i="1"/>
  <c r="H469" i="1"/>
  <c r="H468" i="1"/>
  <c r="H467" i="1"/>
  <c r="H465" i="1"/>
  <c r="H464" i="1"/>
  <c r="H462" i="1"/>
  <c r="H461" i="1"/>
  <c r="H459" i="1"/>
  <c r="H458" i="1"/>
  <c r="H456" i="1"/>
  <c r="H455" i="1"/>
  <c r="H453" i="1"/>
  <c r="H452" i="1"/>
  <c r="H450" i="1"/>
  <c r="H449" i="1"/>
  <c r="H447" i="1"/>
  <c r="H446" i="1"/>
  <c r="H444" i="1"/>
  <c r="H443" i="1"/>
  <c r="H442" i="1"/>
  <c r="H440" i="1"/>
  <c r="H439" i="1"/>
  <c r="H437" i="1"/>
  <c r="H436" i="1"/>
  <c r="H434" i="1"/>
  <c r="H432" i="1"/>
  <c r="H431" i="1"/>
  <c r="H430" i="1"/>
  <c r="H428" i="1"/>
  <c r="H427" i="1"/>
  <c r="H425" i="1"/>
  <c r="H424" i="1"/>
  <c r="H423" i="1"/>
  <c r="H421" i="1"/>
  <c r="H420" i="1"/>
  <c r="H419" i="1"/>
  <c r="H417" i="1"/>
  <c r="H416" i="1"/>
  <c r="H414" i="1"/>
  <c r="H413" i="1"/>
  <c r="H412" i="1"/>
  <c r="H411" i="1"/>
  <c r="H410" i="1"/>
  <c r="H409" i="1"/>
  <c r="H406" i="1"/>
  <c r="H405" i="1"/>
  <c r="H404" i="1"/>
  <c r="H402" i="1"/>
  <c r="H401" i="1"/>
  <c r="H400" i="1"/>
  <c r="H398" i="1"/>
  <c r="H397" i="1"/>
  <c r="H396" i="1"/>
  <c r="H394" i="1"/>
  <c r="H393" i="1"/>
  <c r="H391" i="1"/>
  <c r="H390" i="1"/>
  <c r="H389" i="1"/>
  <c r="H387" i="1"/>
  <c r="H386" i="1"/>
  <c r="H385" i="1"/>
  <c r="H383" i="1"/>
  <c r="H382" i="1"/>
  <c r="H381" i="1"/>
  <c r="H379" i="1"/>
  <c r="H378" i="1"/>
  <c r="H376" i="1"/>
  <c r="H375" i="1"/>
  <c r="H373" i="1"/>
  <c r="H372" i="1"/>
  <c r="H370" i="1"/>
  <c r="H369" i="1"/>
  <c r="H367" i="1"/>
  <c r="H366" i="1"/>
  <c r="H365" i="1"/>
  <c r="H363" i="1"/>
  <c r="H362" i="1"/>
  <c r="H361" i="1"/>
  <c r="H359" i="1"/>
  <c r="H358" i="1"/>
  <c r="H357" i="1"/>
  <c r="H355" i="1"/>
  <c r="H354" i="1"/>
  <c r="H353" i="1"/>
  <c r="H351" i="1"/>
  <c r="H350" i="1"/>
  <c r="H349" i="1"/>
  <c r="H347" i="1"/>
  <c r="H346" i="1"/>
  <c r="H345" i="1"/>
  <c r="H343" i="1"/>
  <c r="H342" i="1"/>
  <c r="H340" i="1"/>
  <c r="H339" i="1"/>
  <c r="H337" i="1"/>
  <c r="H336" i="1"/>
  <c r="F336" i="1"/>
  <c r="F334" i="1"/>
  <c r="H334" i="1" s="1"/>
  <c r="F333" i="1"/>
  <c r="H333" i="1" s="1"/>
  <c r="H331" i="1"/>
  <c r="H330" i="1"/>
  <c r="H329" i="1"/>
  <c r="H328" i="1"/>
  <c r="H326" i="1"/>
  <c r="H325" i="1"/>
  <c r="H324" i="1"/>
  <c r="H322" i="1"/>
  <c r="H321" i="1"/>
  <c r="H319" i="1"/>
  <c r="H318" i="1"/>
  <c r="H317" i="1"/>
  <c r="H315" i="1"/>
  <c r="H314" i="1"/>
  <c r="H312" i="1"/>
  <c r="H311" i="1"/>
  <c r="H309" i="1"/>
  <c r="H308" i="1"/>
  <c r="H305" i="1"/>
  <c r="H304" i="1"/>
  <c r="H302" i="1"/>
  <c r="H301" i="1"/>
  <c r="H300" i="1"/>
  <c r="H298" i="1"/>
  <c r="H297" i="1"/>
  <c r="H295" i="1"/>
  <c r="H294" i="1"/>
  <c r="F292" i="1"/>
  <c r="H292" i="1" s="1"/>
  <c r="F291" i="1"/>
  <c r="H291" i="1" s="1"/>
  <c r="F289" i="1"/>
  <c r="H289" i="1" s="1"/>
  <c r="H288" i="1"/>
  <c r="F288" i="1"/>
  <c r="H284" i="1"/>
  <c r="H283" i="1"/>
  <c r="H282" i="1"/>
  <c r="H280" i="1"/>
  <c r="H279" i="1"/>
  <c r="H278" i="1"/>
  <c r="H276" i="1"/>
  <c r="H275" i="1"/>
  <c r="H274" i="1"/>
  <c r="H272" i="1"/>
  <c r="H271" i="1"/>
  <c r="H270" i="1"/>
  <c r="H268" i="1"/>
  <c r="H267" i="1"/>
  <c r="H266" i="1"/>
  <c r="H264" i="1"/>
  <c r="H263" i="1"/>
  <c r="H262" i="1"/>
  <c r="H260" i="1"/>
  <c r="H259" i="1"/>
  <c r="H258" i="1"/>
  <c r="H256" i="1"/>
  <c r="H255" i="1"/>
  <c r="H254" i="1"/>
  <c r="H252" i="1"/>
  <c r="H251" i="1"/>
  <c r="H250" i="1"/>
  <c r="H248" i="1"/>
  <c r="H247" i="1"/>
  <c r="H246" i="1"/>
  <c r="H244" i="1"/>
  <c r="H243" i="1"/>
  <c r="H242" i="1"/>
  <c r="H240" i="1"/>
  <c r="H239" i="1"/>
  <c r="H238" i="1"/>
  <c r="H236" i="1"/>
  <c r="H235" i="1"/>
  <c r="H234" i="1"/>
  <c r="H232" i="1"/>
  <c r="H231" i="1"/>
  <c r="H230" i="1"/>
  <c r="H228" i="1"/>
  <c r="H227" i="1"/>
  <c r="H226" i="1"/>
  <c r="H225" i="1"/>
  <c r="H224" i="1"/>
  <c r="H223" i="1"/>
  <c r="H221" i="1"/>
  <c r="H220" i="1"/>
  <c r="H219" i="1"/>
  <c r="H217" i="1"/>
  <c r="H216" i="1"/>
  <c r="H215" i="1"/>
  <c r="H213" i="1"/>
  <c r="H212" i="1"/>
  <c r="H211" i="1"/>
  <c r="H209" i="1"/>
  <c r="H208" i="1"/>
  <c r="H207" i="1"/>
  <c r="H205" i="1"/>
  <c r="H204" i="1"/>
  <c r="H203" i="1"/>
  <c r="H201" i="1"/>
  <c r="H200" i="1"/>
  <c r="H199" i="1"/>
  <c r="H197" i="1"/>
  <c r="H196" i="1"/>
  <c r="H195" i="1"/>
  <c r="H194" i="1"/>
  <c r="H193" i="1"/>
  <c r="H192" i="1"/>
  <c r="H189" i="1"/>
  <c r="H187" i="1"/>
  <c r="H186" i="1"/>
  <c r="H185" i="1"/>
  <c r="H183" i="1"/>
  <c r="H182" i="1"/>
  <c r="H181" i="1"/>
  <c r="H179" i="1"/>
  <c r="H178" i="1"/>
  <c r="H177" i="1"/>
  <c r="H175" i="1"/>
  <c r="H174" i="1"/>
  <c r="H173" i="1"/>
  <c r="H171" i="1"/>
  <c r="H170" i="1"/>
  <c r="H169" i="1"/>
  <c r="H167" i="1"/>
  <c r="H166" i="1"/>
  <c r="H165" i="1"/>
  <c r="H163" i="1"/>
  <c r="H162" i="1"/>
  <c r="H161" i="1"/>
  <c r="H159" i="1"/>
  <c r="H158" i="1"/>
  <c r="H157" i="1"/>
  <c r="H155" i="1"/>
  <c r="H154" i="1"/>
  <c r="H153" i="1"/>
  <c r="H151" i="1"/>
  <c r="H150" i="1"/>
  <c r="H149" i="1"/>
  <c r="H147" i="1"/>
  <c r="H146" i="1"/>
  <c r="H145" i="1"/>
  <c r="H143" i="1"/>
  <c r="H142" i="1"/>
  <c r="H141" i="1"/>
  <c r="H139" i="1"/>
  <c r="H138" i="1"/>
  <c r="H137" i="1"/>
  <c r="H135" i="1"/>
  <c r="H134" i="1"/>
  <c r="H133" i="1"/>
  <c r="H131" i="1"/>
  <c r="H130" i="1"/>
  <c r="H129" i="1"/>
  <c r="H127" i="1"/>
  <c r="H126" i="1"/>
  <c r="H125" i="1"/>
  <c r="H123" i="1"/>
  <c r="H122" i="1"/>
  <c r="H121" i="1"/>
  <c r="H119" i="1"/>
  <c r="H118" i="1"/>
  <c r="H117" i="1"/>
  <c r="H114" i="1"/>
  <c r="H113" i="1"/>
  <c r="H112" i="1"/>
  <c r="H110" i="1"/>
  <c r="H109" i="1"/>
  <c r="H108" i="1"/>
  <c r="H106" i="1"/>
  <c r="H105" i="1"/>
  <c r="H104" i="1"/>
  <c r="H102" i="1"/>
  <c r="H101" i="1"/>
  <c r="H100" i="1"/>
  <c r="H98" i="1"/>
  <c r="H97" i="1"/>
  <c r="H96" i="1"/>
  <c r="H94" i="1"/>
  <c r="H93" i="1"/>
  <c r="H92" i="1"/>
  <c r="H90" i="1"/>
  <c r="H89" i="1"/>
  <c r="H88" i="1"/>
  <c r="H86" i="1"/>
  <c r="H85" i="1"/>
  <c r="H84" i="1"/>
  <c r="H82" i="1"/>
  <c r="H81" i="1"/>
  <c r="H80" i="1"/>
  <c r="H79" i="1"/>
  <c r="H78" i="1"/>
  <c r="H77" i="1"/>
  <c r="H75" i="1"/>
  <c r="H74" i="1"/>
  <c r="H73" i="1"/>
  <c r="H71" i="1"/>
  <c r="H70" i="1"/>
  <c r="H69" i="1"/>
  <c r="H67" i="1"/>
  <c r="H66" i="1"/>
  <c r="H65" i="1"/>
  <c r="H63" i="1"/>
  <c r="H62" i="1"/>
  <c r="H61" i="1"/>
  <c r="H59" i="1"/>
  <c r="H58" i="1"/>
  <c r="H57" i="1"/>
  <c r="H55" i="1"/>
  <c r="H54" i="1"/>
  <c r="H53" i="1"/>
  <c r="H51" i="1"/>
  <c r="H50" i="1"/>
  <c r="H49" i="1"/>
  <c r="H47" i="1"/>
  <c r="H46" i="1"/>
  <c r="H45" i="1"/>
  <c r="H43" i="1"/>
  <c r="H42" i="1"/>
  <c r="H41" i="1"/>
  <c r="H39" i="1"/>
  <c r="H38" i="1"/>
  <c r="H37" i="1"/>
  <c r="H35" i="1"/>
  <c r="H34" i="1"/>
  <c r="H33" i="1"/>
  <c r="H31" i="1"/>
  <c r="H30" i="1"/>
  <c r="H29" i="1"/>
  <c r="H27" i="1"/>
  <c r="H26" i="1"/>
  <c r="H25" i="1"/>
  <c r="H23" i="1"/>
  <c r="H22" i="1"/>
  <c r="H21" i="1"/>
  <c r="H19" i="1"/>
  <c r="H18" i="1"/>
  <c r="H17" i="1"/>
  <c r="H15" i="1"/>
  <c r="H14" i="1"/>
  <c r="H13" i="1"/>
  <c r="H12" i="1"/>
  <c r="H11" i="1"/>
  <c r="H10" i="1"/>
  <c r="H2" i="1"/>
</calcChain>
</file>

<file path=xl/sharedStrings.xml><?xml version="1.0" encoding="utf-8"?>
<sst xmlns="http://schemas.openxmlformats.org/spreadsheetml/2006/main" count="7642" uniqueCount="3673">
  <si>
    <t>Market Segment or Category</t>
  </si>
  <si>
    <t>Product Family</t>
  </si>
  <si>
    <t>Part Number</t>
  </si>
  <si>
    <t>Product Description</t>
  </si>
  <si>
    <t>MSRP</t>
  </si>
  <si>
    <t>Discount</t>
  </si>
  <si>
    <t>Extended Price</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</si>
  <si>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</si>
  <si>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</si>
  <si>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</si>
  <si>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</si>
  <si>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</si>
  <si>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</si>
  <si>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</si>
  <si>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</si>
  <si>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</si>
  <si>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</si>
  <si>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</si>
  <si>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</si>
  <si>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</si>
  <si>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</si>
  <si>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</si>
  <si>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</si>
  <si>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</si>
  <si>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</si>
  <si>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</si>
  <si>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</si>
  <si>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</si>
  <si>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</si>
  <si>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</si>
  <si>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</si>
  <si>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</si>
  <si>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</si>
  <si>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</si>
  <si>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</si>
  <si>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</si>
  <si>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</si>
  <si>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</si>
  <si>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</si>
  <si>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</si>
  <si>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</si>
  <si>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</si>
  <si>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</si>
  <si>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</si>
  <si>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</si>
  <si>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</si>
  <si>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BEA1-1850-5GC-GN</t>
  </si>
  <si>
    <t>1-yr NetCloud Branch 5G Adapter Essentials Plan, Advanced Plan, and W1850 adapter (5GC modem, 4FF SIM), Americas</t>
  </si>
  <si>
    <t>BEA3-1850-5GC-GN</t>
  </si>
  <si>
    <t>3-yr NetCloud Branch 5G Adapter Essentials Plan, Advanced Plan, and W1850 adapter (5GC modem, 4FF SIM), Americas</t>
  </si>
  <si>
    <t>BEA5-1850-5GC-GN</t>
  </si>
  <si>
    <t>5-yr NetCloud Branch 5G Adapter Essentials Plan, Advanced Plan, and W1850 adapter (5GC modem, 4FF SIM), Americas</t>
  </si>
  <si>
    <t>W1855</t>
  </si>
  <si>
    <t>BEA1-1855-5GC-GN</t>
  </si>
  <si>
    <t>1-yr NetCloud Branch 5G Adapter Essentials Plan, Advanced Plan, and W1855 outdoor adapter (5GC modem), NA</t>
  </si>
  <si>
    <t>BEA3-1855-5GC-GN</t>
  </si>
  <si>
    <t>3-yr NetCloud Branch 5G Adapter Essentials Plan, Advanced Plan, and W1855 outdoor adapter (5GC modem), NA</t>
  </si>
  <si>
    <t>BEA5-1855-5GC-GN</t>
  </si>
  <si>
    <t>5-yr NetCloud Branch 5G Adapter Essentials Plan, Advanced Plan, and W1855 outdoor adapter (5GC modem), NA</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</si>
  <si>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</si>
  <si>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</si>
  <si>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</si>
  <si>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</si>
  <si>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</si>
  <si>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</si>
  <si>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</si>
  <si>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</si>
  <si>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</si>
  <si>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</si>
  <si>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</si>
  <si>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</si>
  <si>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</si>
  <si>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</si>
  <si>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</si>
  <si>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</si>
  <si>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</si>
  <si>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</si>
  <si>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</si>
  <si>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</si>
  <si>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</si>
  <si>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</si>
  <si>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</si>
  <si>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</si>
  <si>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</si>
  <si>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</si>
  <si>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</si>
  <si>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BFA1-03001850-GN</t>
  </si>
  <si>
    <t>1-yr NetCloud Enterprise Branch Essentials, Advanced Plan and E300 (no-modem) router with 5G Captive Modem Accessory, Indoor, W1850, North America</t>
  </si>
  <si>
    <t>BFA3-03001850-GN</t>
  </si>
  <si>
    <t>3-yr NetCloud Enterprise Branch Essentials, Advanced Plan and E300 (no-modem) router with 5G Captive Modem Accessory, Indoor, W1850, North America</t>
  </si>
  <si>
    <t>BFA5-03001850-GN</t>
  </si>
  <si>
    <t>5-yr NetCloud Enterprise Branch Essentials, Advanced Plan and E300 (no-modem) router with 5G Captive Modem Accessory, Indoor, W1850, North America</t>
  </si>
  <si>
    <t>BFA1-03001855-GN</t>
  </si>
  <si>
    <t>1-yr NetCloud Enterprise Branch Essentials Plan, Advanced Plan and E300 (no-modem) router with 5G Captive Modem Accessory, Outdoor, W1855, North America</t>
  </si>
  <si>
    <t>BFA3-03001855-GN</t>
  </si>
  <si>
    <t>3-yr NetCloud Enterprise Branch Essentials Plan, Advanced Plan and E300 (no-modem) router with 5G Captive Modem Accessory, Outdoor, W1855, North America</t>
  </si>
  <si>
    <t>BFA5-03001855-GN</t>
  </si>
  <si>
    <t>5-yr NetCloud Enterprise Branch Essentials Plan, Advanced Plan and E300 (no-modem) router with 5G Captive Modem Accessory, Outdoor, W1855, North America</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</si>
  <si>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</si>
  <si>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</si>
  <si>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</si>
  <si>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</si>
  <si>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</si>
  <si>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</si>
  <si>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</si>
  <si>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</si>
  <si>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Small Branch Essentials + Advanced Packages</t>
  </si>
  <si>
    <t>E100</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</si>
  <si>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</si>
  <si>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</si>
  <si>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</si>
  <si>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</si>
  <si>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</si>
  <si>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</si>
  <si>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BKA1-01005GC-GN</t>
  </si>
  <si>
    <t>1-Year NetCloud Small Branch Essentials Plan, Advanced Plan and E100 router with WiFi (5GC modem), North America</t>
  </si>
  <si>
    <t>BKA3-01005GC-GN</t>
  </si>
  <si>
    <t>3-Year NetCloud Small Branch Essentials Plan, Advanced Plan and E100 router with WiFi (5GC modem), North America</t>
  </si>
  <si>
    <t>BKA5-01005GC-GN</t>
  </si>
  <si>
    <t>5-YearNetCloud Small Branch Essentials Plan, Advanced Plan and E100 router with WiFi (5GC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</si>
  <si>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</si>
  <si>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</si>
  <si>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</si>
  <si>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</si>
  <si>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</si>
  <si>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</si>
  <si>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</si>
  <si>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</si>
  <si>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</si>
  <si>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</si>
  <si>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</si>
  <si>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</si>
  <si>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</si>
  <si>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</si>
  <si>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</si>
  <si>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</si>
  <si>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</si>
  <si>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</si>
  <si>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</si>
  <si>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</si>
  <si>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</si>
  <si>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</si>
  <si>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</si>
  <si>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</si>
  <si>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</si>
  <si>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</si>
  <si>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</si>
  <si>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</si>
  <si>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</si>
  <si>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</si>
  <si>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</si>
  <si>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</si>
  <si>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</si>
  <si>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</si>
  <si>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</si>
  <si>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</si>
  <si>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</si>
  <si>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</si>
  <si>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</si>
  <si>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</si>
  <si>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</si>
  <si>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</si>
  <si>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</si>
  <si>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</si>
  <si>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</si>
  <si>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</si>
  <si>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</si>
  <si>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</si>
  <si>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</si>
  <si>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</si>
  <si>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</si>
  <si>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</si>
  <si>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</si>
  <si>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</si>
  <si>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</si>
  <si>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</si>
  <si>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</si>
  <si>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</si>
  <si>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</si>
  <si>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</si>
  <si>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</si>
  <si>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</si>
  <si>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</si>
  <si>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</si>
  <si>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</si>
  <si>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</si>
  <si>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</si>
  <si>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</si>
  <si>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</si>
  <si>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</si>
  <si>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</si>
  <si>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</si>
  <si>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</si>
  <si>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</si>
  <si>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</si>
  <si>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</si>
  <si>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</si>
  <si>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</si>
  <si>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</si>
  <si>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</si>
  <si>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BE01-1855-5GC-GN</t>
  </si>
  <si>
    <t>1-yr NetCloud Branch 5G Adapter Essentials Plan and W1855 outdoor adapter (5GC modem), NA</t>
  </si>
  <si>
    <t>BE03-1855-5GC-GN</t>
  </si>
  <si>
    <t>3-yr NetCloud Branch 5G Adapter Essentials Plan and W1855 outdoor adapter (5GC modem), NA</t>
  </si>
  <si>
    <t>BE05-1855-5GC-GN</t>
  </si>
  <si>
    <t>5-yr NetCloud Branch 5G Adapter Essentials Plan and W1855 outdoor adapter (5GC modem), NA</t>
  </si>
  <si>
    <t>BE01-1850-5GC-GN</t>
  </si>
  <si>
    <t>1-yr NetCloud Branch 5G Adapter Essentials Plan and W1850 adapter (5GC modem, 4FF SIM), Americas</t>
  </si>
  <si>
    <t>BE03-1850-5GC-GN</t>
  </si>
  <si>
    <t>3-yr NetCloud Branch 5G Adapter Essentials Plan and W1850 adapter (5GC modem, 4FF SIM), Americas</t>
  </si>
  <si>
    <t>BE05-1850-5GC-GN</t>
  </si>
  <si>
    <t>5-yr NetCloud Branch 5G Adapter Essentials Plan and W1850 adapter (5GC modem, 4FF SIM),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</si>
  <si>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</si>
  <si>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</si>
  <si>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</si>
  <si>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</si>
  <si>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</si>
  <si>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</si>
  <si>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</si>
  <si>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</si>
  <si>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</si>
  <si>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</si>
  <si>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</si>
  <si>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</si>
  <si>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</si>
  <si>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</si>
  <si>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</si>
  <si>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</si>
  <si>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</si>
  <si>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</si>
  <si>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</si>
  <si>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</si>
  <si>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</si>
  <si>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</si>
  <si>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</si>
  <si>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</si>
  <si>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</si>
  <si>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</si>
  <si>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</si>
  <si>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</si>
  <si>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</si>
  <si>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</si>
  <si>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</si>
  <si>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</si>
  <si>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</si>
  <si>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</si>
  <si>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</si>
  <si>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</si>
  <si>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</si>
  <si>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</si>
  <si>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</si>
  <si>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</si>
  <si>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BF01-03001850-GN</t>
  </si>
  <si>
    <t>1-yr NetCloud Enterprise Branch Essentials Plan and E300 (no-modem)  router with 5G Captive Modem Accessory, Indoor, W1850, North America</t>
  </si>
  <si>
    <t>BF03-03001850-GN</t>
  </si>
  <si>
    <t>3-yr NetCloud Enterprise Branch Essentials Plan and E300 (no-modem)  router with 5G Captive Modem Accessory, Indoor, W1850, North America</t>
  </si>
  <si>
    <t>BF05-03001850-GN</t>
  </si>
  <si>
    <t>5-yr NetCloud Enterprise Branch Essentials Plan and E300 (no-modem) router with 5G Captive Modem Accessory, Indoor, W1850, North America</t>
  </si>
  <si>
    <t>BF01-03001855-GN</t>
  </si>
  <si>
    <t>1-yr NetCloud Enterprise Branch Essentials Plan and E300 (no-modem) router with 5G Captive Modem Accessory, Outdoor, W1855, North America</t>
  </si>
  <si>
    <t>BF03-03001855-GN</t>
  </si>
  <si>
    <t>3-yr NetCloud Enterprise Branch Essentials Plan and E300 (no-modem) router with 5G Captive Modem Accessory, Outdoor, W1855, North America</t>
  </si>
  <si>
    <t>BF05-03001855-GN</t>
  </si>
  <si>
    <t>5-yr NetCloud Enterprise Branch Essentials Plan and E300 (no-modem) router with 5G Captive Modem Accessory, Outdoor, W1855, North America</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</si>
  <si>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</si>
  <si>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</si>
  <si>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</si>
  <si>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</si>
  <si>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</si>
  <si>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</si>
  <si>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</si>
  <si>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</si>
  <si>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</si>
  <si>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</si>
  <si>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</si>
  <si>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</si>
  <si>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</si>
  <si>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</si>
  <si>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</si>
  <si>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</si>
  <si>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</si>
  <si>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</si>
  <si>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</si>
  <si>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</si>
  <si>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</si>
  <si>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</si>
  <si>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</si>
  <si>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</si>
  <si>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</si>
  <si>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</si>
  <si>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</si>
  <si>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</si>
  <si>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BK01-01005GC-GN</t>
  </si>
  <si>
    <t>1-Year NetCloud Small Branch Essentials Plan and E100 router with WiFi (5GC modem), North America</t>
  </si>
  <si>
    <t>BK03-01005GC-GN</t>
  </si>
  <si>
    <t>3-Year NetCloud Small Branch Essentials Plan and E100 router with WiFi (5GC modem), North America</t>
  </si>
  <si>
    <t>BK05-01005GC-GN</t>
  </si>
  <si>
    <t>5-YearNetCloud Small Branch Essentials Plan and E100 router with WiFi (5GC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</si>
  <si>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</si>
  <si>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</si>
  <si>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</si>
  <si>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</si>
  <si>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</si>
  <si>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</si>
  <si>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</si>
  <si>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</si>
  <si>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</si>
  <si>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</si>
  <si>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</si>
  <si>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</si>
  <si>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</si>
  <si>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</si>
  <si>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</si>
  <si>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</si>
  <si>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</si>
  <si>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</si>
  <si>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</si>
  <si>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</si>
  <si>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</si>
  <si>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</si>
  <si>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</si>
  <si>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</si>
  <si>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</si>
  <si>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</si>
  <si>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</si>
  <si>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</si>
  <si>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</si>
  <si>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</si>
  <si>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</si>
  <si>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</si>
  <si>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</si>
  <si>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</si>
  <si>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</si>
  <si>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</si>
  <si>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</si>
  <si>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</si>
  <si>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</si>
  <si>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</si>
  <si>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</si>
  <si>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</si>
  <si>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</si>
  <si>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</si>
  <si>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</si>
  <si>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</si>
  <si>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</si>
  <si>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</si>
  <si>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</si>
  <si>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</si>
  <si>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</si>
  <si>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</si>
  <si>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</si>
  <si>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</si>
  <si>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</si>
  <si>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</si>
  <si>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</si>
  <si>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</si>
  <si>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</si>
  <si>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</si>
  <si>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</si>
  <si>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</si>
  <si>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</si>
  <si>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</si>
  <si>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</si>
  <si>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</si>
  <si>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</si>
  <si>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</si>
  <si>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</si>
  <si>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</si>
  <si>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</si>
  <si>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</si>
  <si>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</si>
  <si>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</si>
  <si>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</si>
  <si>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</si>
  <si>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</si>
  <si>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</si>
  <si>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</si>
  <si>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</si>
  <si>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</si>
  <si>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</si>
  <si>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</si>
  <si>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</si>
  <si>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</si>
  <si>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</si>
  <si>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</si>
  <si>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</si>
  <si>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</si>
  <si>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</si>
  <si>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</si>
  <si>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</si>
  <si>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</si>
  <si>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</si>
  <si>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</si>
  <si>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</si>
  <si>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</si>
  <si>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IBR900</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</si>
  <si>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</si>
  <si>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</si>
  <si>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</si>
  <si>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</si>
  <si>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</si>
  <si>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</si>
  <si>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</si>
  <si>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</si>
  <si>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</si>
  <si>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</si>
  <si>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</si>
  <si>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</si>
  <si>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</si>
  <si>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</si>
  <si>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</si>
  <si>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</si>
  <si>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</si>
  <si>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</si>
  <si>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</si>
  <si>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</si>
  <si>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</si>
  <si>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</si>
  <si>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</si>
  <si>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</si>
  <si>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</si>
  <si>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</si>
  <si>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</si>
  <si>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</si>
  <si>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</si>
  <si>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</si>
  <si>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</si>
  <si>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</si>
  <si>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</si>
  <si>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</si>
  <si>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</si>
  <si>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</si>
  <si>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</si>
  <si>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</si>
  <si>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Standard Upgrade</t>
  </si>
  <si>
    <t>MAH1-NCLOC</t>
  </si>
  <si>
    <t>1-yr NetCloud Mobile Standard Plan (requires corresponding Essentials Plan)</t>
  </si>
  <si>
    <t>MAH3-NCLOC</t>
  </si>
  <si>
    <t>3-yr NetCloud Mobile Standard Plan (requires corresponding Essentials Plan)</t>
  </si>
  <si>
    <t>MAH5-NCLOC</t>
  </si>
  <si>
    <t>5-yr NetCloud Mobile Standard Plan (requires corresponding Essentials Plan)</t>
  </si>
  <si>
    <t>Mobile Standard Renewal</t>
  </si>
  <si>
    <t>MAH1-NCLOC-R</t>
  </si>
  <si>
    <t>1-yr Renewal NetCloud Mobile Standard Plan (requires corresponding Essentials Plan)</t>
  </si>
  <si>
    <t>MAH3-NCLOC-R</t>
  </si>
  <si>
    <t>3-yr Renewal NetCloud Mobile Standard Plan (requires corresponding Essentials Plan)</t>
  </si>
  <si>
    <t>MAH5-NCLOC-R</t>
  </si>
  <si>
    <t>5-yr Renewal NetCloud Mobile Standard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</si>
  <si>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</si>
  <si>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</si>
  <si>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</si>
  <si>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</si>
  <si>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</si>
  <si>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</si>
  <si>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</si>
  <si>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</si>
  <si>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</si>
  <si>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</si>
  <si>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</si>
  <si>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</si>
  <si>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</si>
  <si>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</si>
  <si>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</si>
  <si>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</si>
  <si>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</si>
  <si>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</si>
  <si>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</si>
  <si>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</si>
  <si>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</si>
  <si>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</si>
  <si>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</si>
  <si>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</si>
  <si>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</si>
  <si>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</si>
  <si>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</si>
  <si>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</si>
  <si>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</si>
  <si>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</si>
  <si>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</si>
  <si>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</si>
  <si>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</si>
  <si>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</si>
  <si>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</si>
  <si>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</si>
  <si>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</si>
  <si>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</si>
  <si>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</si>
  <si>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</si>
  <si>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S700</t>
  </si>
  <si>
    <t>TBA3-0700C4D-NA</t>
  </si>
  <si>
    <t>3-yr Netcloud IoT Essentials Plan, Advanced Plan and S700 router with WiFi (150 Mbps modem), North America</t>
  </si>
  <si>
    <t>TBA5-0700C4D-NA</t>
  </si>
  <si>
    <t>5-yr Netcloud IoT Essentials Plan, Advanced Plan and S700 router with WiFi (150 Mbps modem), North America</t>
  </si>
  <si>
    <t>S750</t>
  </si>
  <si>
    <t>TBA3-0750C4D-NA</t>
  </si>
  <si>
    <t>3-yr Netcloud IoT Essentials Plan, Advanced Plan and S750 router (150 Mbps modem), North America</t>
  </si>
  <si>
    <t>TBA5-0750C4D-NA</t>
  </si>
  <si>
    <t>5-yr Netcloud IoT Essentials Plan, Advanced Plan and S750 router (150 Mbps modem), North America</t>
  </si>
  <si>
    <t>TBA3-0700C4D-NN</t>
  </si>
  <si>
    <t>3-yr Netcloud IoT Essentials Plan, Advanced Plan and S700 router with WiFi (150 Mbps modem), with AC power supply and antennas, North America</t>
  </si>
  <si>
    <t>TBA5-0700C4D-NN</t>
  </si>
  <si>
    <t>5-yr Netcloud IoT Essentials Plan, Advanced Plan and S700 router with WiFi (150 Mbps modem), with AC power supply and antennas, North America</t>
  </si>
  <si>
    <t>TBA3-0750C4D-NN</t>
  </si>
  <si>
    <t>3-yr Netcloud IoT Essentials Plan, Advanced Plan and S750 router (150 Mbps modem), with AC power supply and antennas, North America</t>
  </si>
  <si>
    <t>TBA5-0750C4D-NN</t>
  </si>
  <si>
    <t>5-yr Netcloud IoT Essentials Plan, Advanced Plan and S750 router (150 Mbps modem), with AC power supply and antennas, North America</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</si>
  <si>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</si>
  <si>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</si>
  <si>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</si>
  <si>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</si>
  <si>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</si>
  <si>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</si>
  <si>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</si>
  <si>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</si>
  <si>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</si>
  <si>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</si>
  <si>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</si>
  <si>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</si>
  <si>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</si>
  <si>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</si>
  <si>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</si>
  <si>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</si>
  <si>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</si>
  <si>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</si>
  <si>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</si>
  <si>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</si>
  <si>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</si>
  <si>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</si>
  <si>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</si>
  <si>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</si>
  <si>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</si>
  <si>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</si>
  <si>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</si>
  <si>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</si>
  <si>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</si>
  <si>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</si>
  <si>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</si>
  <si>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</si>
  <si>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</si>
  <si>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</si>
  <si>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</si>
  <si>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</si>
  <si>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</si>
  <si>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</si>
  <si>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</si>
  <si>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</si>
  <si>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</si>
  <si>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</si>
  <si>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</si>
  <si>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</si>
  <si>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</si>
  <si>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</si>
  <si>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</si>
  <si>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</si>
  <si>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</si>
  <si>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</si>
  <si>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</si>
  <si>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</si>
  <si>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</si>
  <si>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TB03-0700C4D-NA</t>
  </si>
  <si>
    <t>3-yr Netcloud IoT Essentials Plan and S700 router with WiFi (150 Mbps modem), North America</t>
  </si>
  <si>
    <t>TB05-0700C4D-NA</t>
  </si>
  <si>
    <t>5-yr Netcloud IoT Essentials Plan and S700 router with WiFi (150 Mbps modem), North America</t>
  </si>
  <si>
    <t>TB03-0750C4D-NA</t>
  </si>
  <si>
    <t>3-yr Netcloud IoT Essentials Plan and S750 router (150 Mbps modem), North America</t>
  </si>
  <si>
    <t>TB05-0750C4D-NA</t>
  </si>
  <si>
    <t>5-yr Netcloud IoT Essentials Plan and S750 router (150 Mbps modem), North America</t>
  </si>
  <si>
    <t>TB03-0700C4D-NN</t>
  </si>
  <si>
    <t>3-yr Netcloud IoT Essentials Plan and S700 router with WiFi (150 Mbps modem), with AC power supply and antennas, North America</t>
  </si>
  <si>
    <t>TB05-0700C4D-NN</t>
  </si>
  <si>
    <t>5-yr Netcloud IoT Essentials Plan and S700 router with WiFi (150 Mbps modem), with AC power supply and antennas, North America</t>
  </si>
  <si>
    <t>TB03-0750C4D-NN</t>
  </si>
  <si>
    <t>3-yr Netcloud IoT Essentials Plan and S750 router (150 Mbps modem), with AC power supply and antennas, North America</t>
  </si>
  <si>
    <t>TB05-0750C4D-NN</t>
  </si>
  <si>
    <t>5-yr Netcloud IoT Essentials Plan and S750 router (150 Mbps modem), with AC power supply and antennas, North America</t>
  </si>
  <si>
    <t>IoT Connectivity Renewal</t>
  </si>
  <si>
    <t>TBF1-NCCONL-R</t>
  </si>
  <si>
    <t>1-Year Renewal NetCloud IoT Connectivity Plan (no support, no warranty)</t>
  </si>
  <si>
    <t>TBF3-NCCONL-R</t>
  </si>
  <si>
    <t>3-Year Renewal NetCloud IoT Connectivity Plan (no support, no warranty)</t>
  </si>
  <si>
    <t>TBF5-NCCONL-R</t>
  </si>
  <si>
    <t>5-Year Renewal NetCloud IoT Connectivity Plan (no support, no warranty)</t>
  </si>
  <si>
    <t>IoT Essentials Add-on for IoT Connectivity</t>
  </si>
  <si>
    <t>TBF1-NCCES</t>
  </si>
  <si>
    <t>1-year NetCloud IoT Essentials Add-on (requires IoT Connectivity Plan), includes support and warranty</t>
  </si>
  <si>
    <t>TBF3-NCCES</t>
  </si>
  <si>
    <t>3-year NetCloud IoT Essentials Add-on (requires IoT Connectivity Plan), includes support and warranty</t>
  </si>
  <si>
    <t>TBF5-NCCES</t>
  </si>
  <si>
    <t>5-year NetCloud IoT Essentials Add-on (requires IoT Connectivity Plan), includes support and warranty</t>
  </si>
  <si>
    <t>IoT Connectivity to IoT Essentials Add-on Renewal</t>
  </si>
  <si>
    <t>TBF1-NCCES-R</t>
  </si>
  <si>
    <t>1-year Renewal NetCloud IoT Essentials Add-on (requires IoT Connectivity Plan), includes support and warranty</t>
  </si>
  <si>
    <t>TBF3-NCCES-R</t>
  </si>
  <si>
    <t>3-year Renewal NetCloud IoT Essentials Add-on (requires IoT Connectivity Plan), includes support and warranty</t>
  </si>
  <si>
    <t>TBF5-NCCES-R</t>
  </si>
  <si>
    <t>5-year Renewal NetCloud IoT Essentials Add-on (requires IoT Connectivity Plan), includes support and warranty</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</si>
  <si>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</si>
  <si>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</si>
  <si>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</si>
  <si>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</si>
  <si>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</si>
  <si>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</si>
  <si>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</si>
  <si>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</si>
  <si>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</si>
  <si>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</si>
  <si>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</si>
  <si>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</si>
  <si>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</si>
  <si>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</si>
  <si>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</si>
  <si>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</si>
  <si>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</si>
  <si>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</si>
  <si>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</si>
  <si>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</si>
  <si>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</si>
  <si>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</si>
  <si>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</si>
  <si>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</si>
  <si>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</si>
  <si>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</si>
  <si>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</si>
  <si>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</si>
  <si>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</si>
  <si>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</si>
  <si>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</si>
  <si>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</si>
  <si>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</si>
  <si>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</si>
  <si>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</si>
  <si>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</si>
  <si>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</si>
  <si>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</si>
  <si>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</si>
  <si>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</si>
  <si>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</si>
  <si>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</si>
  <si>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</si>
  <si>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</si>
  <si>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</si>
  <si>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</si>
  <si>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</si>
  <si>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</si>
  <si>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</si>
  <si>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</si>
  <si>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</si>
  <si>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</si>
  <si>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</si>
  <si>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</si>
  <si>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</si>
  <si>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</si>
  <si>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</si>
  <si>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</si>
  <si>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</si>
  <si>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</si>
  <si>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</si>
  <si>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</si>
  <si>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</si>
  <si>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</si>
  <si>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</si>
  <si>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</si>
  <si>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</si>
  <si>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</si>
  <si>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</si>
  <si>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</si>
  <si>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</si>
  <si>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</si>
  <si>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</si>
  <si>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</si>
  <si>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</si>
  <si>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</si>
  <si>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</si>
  <si>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</si>
  <si>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</si>
  <si>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</si>
  <si>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</si>
  <si>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</si>
  <si>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</si>
  <si>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</si>
  <si>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</si>
  <si>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</si>
  <si>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</si>
  <si>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</si>
  <si>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</si>
  <si>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</si>
  <si>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</si>
  <si>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</si>
  <si>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</si>
  <si>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</si>
  <si>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</si>
  <si>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</si>
  <si>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</si>
  <si>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</si>
  <si>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</si>
  <si>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</si>
  <si>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</si>
  <si>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</si>
  <si>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</si>
  <si>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</si>
  <si>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</si>
  <si>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</si>
  <si>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</si>
  <si>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</si>
  <si>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</si>
  <si>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</si>
  <si>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FIPS Mobile Routers Essentials+Advanced Packages</t>
  </si>
  <si>
    <t>R1900 FIPS</t>
  </si>
  <si>
    <t>TAA-MBA1-19005GB-FA</t>
  </si>
  <si>
    <t>1-yr TAA Compliant NC Mobile Performance Essentials Plan, Advanced Plan, and R1900 FIPS 140-3 router with WiFi (5G modem, 4FF SIM optional but not included), no AC power supply or antennas, North America</t>
  </si>
  <si>
    <t>TAA-MBA3-19005GB-FA</t>
  </si>
  <si>
    <t>3-yr TAA Compliant NC Mobile Performance Essentials Plan, Advanced Plan, and R1900 FIPS 140-3 router with WiFi (5G modem, 4FF SIM optional but not included), no AC power supply or antennas, North America</t>
  </si>
  <si>
    <t>TAA-MBA5-19005GB-FA</t>
  </si>
  <si>
    <t>5-yr TAA Compliant NC Mobile Performance Essentials Plan, Advanced Plan, and R1900 FIPS 140-3 router with WiFi (5G modem, 4FF SIM optional but not included), no AC power supply or antennas, North America</t>
  </si>
  <si>
    <t>TAA-MAA3-0920-C7A-FA</t>
  </si>
  <si>
    <t>3-yr TAA Compliant NC Mobile FIPS Essentials Plan, Advanced Plan, and R920 router with WiFi (300Mbps modem), no AC power supply or antennas, North America</t>
  </si>
  <si>
    <t>TAA-MAA5-0920-C7A-FA</t>
  </si>
  <si>
    <t>5-yr TAA Compliant NC Mobile FIPS Essentials Plan, Advanced Plan, and R920 router with WiFi (300Mbps modem), no AC power supply or antennas, North America</t>
  </si>
  <si>
    <t>MBA1-NCESSF-R</t>
  </si>
  <si>
    <t>1-yr Renewal NetCloud Mobile Performance Essentials Plan, Advanced Plan FIPS only</t>
  </si>
  <si>
    <t>MBA3-NCESSF-R</t>
  </si>
  <si>
    <t>3-yr Renewal NetCloud Mobile Performance Essentials Plan, Advanced Plan FIPS only</t>
  </si>
  <si>
    <t>MBA5-NCESSF-R</t>
  </si>
  <si>
    <t>5-yr Renewal NetCloud Mobile Performance Essentials Plan, Advanced Plan FIPS only</t>
  </si>
  <si>
    <t>TAA-MAX5-170F120B-F0</t>
  </si>
  <si>
    <t>5-yr TAA Compliant NC Mobile FIPS Essentials Plan, Advanced Plan, and IBR1700 FIPS 140-2 router with dual 1200Mbps modem, high temp AC power supply, antennas, Verizon &amp; AT&amp;T SIMs inserted, North America</t>
  </si>
  <si>
    <t>TAA-MBA3-2105-5GB-FA</t>
  </si>
  <si>
    <t xml:space="preserve">3-yr TAA Compliant NC Mobile FIPS Performance 5G Router Essentials Plan, Advanced Plan, and R2105 router with WiFi (5G modem, 4FF SIM optional but not included),  integrated antennas,  no AC power supply, Global  </t>
  </si>
  <si>
    <t>TAA-MBA5-2105-5GB-FA</t>
  </si>
  <si>
    <t xml:space="preserve">5-yr TAA Compliant NC Mobile FIPS Performance 5G Router Essentials Plan, Advanced Plan, and R2105 router with WiFi (5G modem, 4FF SIM optional but not included),  integrated antennas,  no AC power supply, Global  </t>
  </si>
  <si>
    <t>TAA-MBA3-2155-5GB-FA</t>
  </si>
  <si>
    <t xml:space="preserve">3-yr TAA Compliant NC Mobile FIPS Performance 5G Router Essentials Plan, Advanced Plan, and R2155 router no WiFi (5G modem, 4FF SIM optional but not included),  integrated antennas,  no AC power supply, Global  </t>
  </si>
  <si>
    <t>TAA-MBA5-2155-5GB-FA</t>
  </si>
  <si>
    <t xml:space="preserve">5-yr TAA Compliant NC Mobile FIPS Performance 5G Router Essentials Plan, Advanced Plan, and R2155 router no WiFi (5G modem, 4FF SIM optional but not included),  integrated antennas,  no AC power supply, Global  </t>
  </si>
  <si>
    <t xml:space="preserve">Essentials +Advanced Renewal </t>
  </si>
  <si>
    <t>BFA1-NCESSF-R</t>
  </si>
  <si>
    <t>1-yr Renewal NetCloud Enterprise Branch Essentials Plan, Advanced Plan FIPS only</t>
  </si>
  <si>
    <t>BFA3-NCESSF-R</t>
  </si>
  <si>
    <t>3-yr Renewal NetCloud Enterprise Branch Essentials Plan, Advanced Plan FIPS only</t>
  </si>
  <si>
    <t>BFA5-NCESSF-R</t>
  </si>
  <si>
    <t>5-yr Renewal NetCloud Enterprise Branch Essentials Plan, Advanced Plan FIPS only</t>
  </si>
  <si>
    <t>FIPS Ruggedized IoT Routers Essentials+Advanced Packages</t>
  </si>
  <si>
    <t>TAA-TCA3-2105-5GB-FA</t>
  </si>
  <si>
    <t xml:space="preserve">3-yr TAA Compliant NetCloud Ruggedized IoT FIPS Essentials Plan, Advanced Plan, and R2105 router with WiFi (5G modem, 4FF SIM optional but not included),  integrated antennas,  no AC power supply, Global  </t>
  </si>
  <si>
    <t>TAA-TCA5-2105-5GB-FA</t>
  </si>
  <si>
    <t xml:space="preserve">5-yr TAA Compliant NetCloud Ruggedized IoT FIPS Essentials Plan, Advanced Plan, and R2105 router with WiFi (5G modem, 4FF SIM optional but not included),  integrated antennas,  no AC power supply, Global  </t>
  </si>
  <si>
    <t>TAA-TCA3-2155-5GB-FA</t>
  </si>
  <si>
    <t xml:space="preserve">3-yr TAA Compliant NetCloud Ruggedized IoT FIPS Essentials Plan, Advanced Plan, and R2155 router no WiFi (5G modem, 4FF SIM optional but not included),  integrated antennas,  no AC power supply, Global  </t>
  </si>
  <si>
    <t>TAA-TCA5-2155-5GB-FA</t>
  </si>
  <si>
    <t xml:space="preserve">5-yr TAA Compliant NetCloud Ruggedized IoT FIPS Essentials Plan, Advanced Plan, and R2155 router no WiFi (5G modem, 4FF SIM optional but not included),  integrated antennas,  no AC power supply, Global  </t>
  </si>
  <si>
    <t>TAA-TCA3-0920-C7A-FN</t>
  </si>
  <si>
    <t>3-yr TAA Compliant NC Ruggedized IoT FIPS Essentials Plan, Advanced Plan, and R920 router with WiFi (300Mbps modem), with AC power supply and antennas, North America</t>
  </si>
  <si>
    <t>TAA-TCA5-0920-C7A-FN</t>
  </si>
  <si>
    <t>5-yr TAA Compliant NC Ruggedized IoT FIPS Essentials Plan, Advanced Plan, and R920 router with WiFi (300Mbps modem), with AC power supply and antennas, North America</t>
  </si>
  <si>
    <t>TAA-TBA3-0700C4D-FA</t>
  </si>
  <si>
    <t>3-yr TAA Compliant Netcloud IoT FIPS Essentials Plan, Advanced Plan and S700 router with WiFi (150 Mbps modem), North America</t>
  </si>
  <si>
    <t>TAA-TBA5-0700C4D-FA</t>
  </si>
  <si>
    <t>5-yr TAA Compliant Netcloud IoT FIPS Essentials Plan, Advanced Plan and S700 router with WiFi (150 Mbps modem), North America</t>
  </si>
  <si>
    <t>TAA-TBA3-0750C4D-FA</t>
  </si>
  <si>
    <t>3-yr TAA Compliant Netcloud IoT FIPS Essentials Plan, Advanced Plan and S750 router (150 Mbps modem), North America</t>
  </si>
  <si>
    <t>TAA-TBA5-0750C4D-FA</t>
  </si>
  <si>
    <t>5-yr TAA Compliant Netcloud IoT FIPS Essentials Plan, Advanced Plan and S750 router (150 Mbps modem), North America</t>
  </si>
  <si>
    <t>TAA-TBA3-0700C4D-FN</t>
  </si>
  <si>
    <t>3-yr TAA Compliant Netcloud IoT FIPS Essentials Plan, Advanced Plan and S700 router with WiFi (150 Mbps modem), with AC power supply and antennas, North America</t>
  </si>
  <si>
    <t>TAA-TBA5-0700C4D-FN</t>
  </si>
  <si>
    <t>5-yr TAA Compliant Netcloud IoT FIPS Essentials Plan, Advanced Plan and S700 router with WiFi (150 Mbps modem), with AC power supply and antennas, North America</t>
  </si>
  <si>
    <t>TAA-TBA3-0750C4D-FN</t>
  </si>
  <si>
    <t>3-yr TAA Compliant Netcloud IoT FIPS Essentials Plan, Advanced Plan and S750 router (150 Mbps modem), with AC power supply and antennas, North America</t>
  </si>
  <si>
    <t>TAA-TBA5-0750C4D-FN</t>
  </si>
  <si>
    <t>5-yr TAA Compliant Netcloud IoT FIPS Essentials Plan, Advanced Plan and S750 router (150 Mbps modem), with AC power supply and antennas, North America</t>
  </si>
  <si>
    <t>NetCloud Exchange (NCX) SKUS</t>
  </si>
  <si>
    <t>NetCloud Exchange Service Gateway</t>
  </si>
  <si>
    <t>NetCloud Exchange Service Gateway - 250 Mbps</t>
  </si>
  <si>
    <t>NCX-0001-SG250MBPS</t>
  </si>
  <si>
    <t>1-yr NetCloud Exchange Service Gateway self-hosted virtual appliance with 250 Mbps throughput</t>
  </si>
  <si>
    <t>NCX-0003-SG250MBPS</t>
  </si>
  <si>
    <t>3-yr NetCloud Exchange Service Gateway self-hosted virtual appliance with 250 Mbps throughput</t>
  </si>
  <si>
    <t>NCX-0005-SG250MBPS</t>
  </si>
  <si>
    <t>5-yr NetCloud Exchange Service Gateway self-hosted virtual appliance with 250 Mbps throughput</t>
  </si>
  <si>
    <t>NetCloud Exchange Service Gateway - 500 Mbps</t>
  </si>
  <si>
    <t>NCX-0001-SG500MBPS</t>
  </si>
  <si>
    <t>1-yr NetCloud Exchange Service Gateway, self-hosted virtual appliance with 500 Mbps throughput</t>
  </si>
  <si>
    <t>NCX-0003-SG500MBPS</t>
  </si>
  <si>
    <t>3-yr NetCloud Exchange Service Gateway, self-hosted virtual appliance with 500 Mbps throughput</t>
  </si>
  <si>
    <t>NCX-0005-SG500MBPS</t>
  </si>
  <si>
    <t>5-yr NetCloud Exchange Service Gateway, self-hosted virtual appliance with 500 Mbps throughput</t>
  </si>
  <si>
    <t>NetCloud Exchange Service Gateway - 1 Gbps</t>
  </si>
  <si>
    <t>NCX-0001-SG1GBPS</t>
  </si>
  <si>
    <t>1-yr NetCloud Exchange Service Gateway, self-hosted virtual appliance with 1 Gbps throughput</t>
  </si>
  <si>
    <t>NCX-0003-SG1GBPS</t>
  </si>
  <si>
    <t>3-yr NetCloud Exchange Service Gateway, self-hosted virtual appliance with 1 Gbps throughput</t>
  </si>
  <si>
    <t>NCX-0005-SG1GBPS</t>
  </si>
  <si>
    <t>5-yr NetCloud Exchange Service Gateway, self-hosted virtual appliance with 1 Gbps throughput</t>
  </si>
  <si>
    <t>NetCloud Exchange Service Gateway - 2 Gbps</t>
  </si>
  <si>
    <t>NCX-0001-SG2GBPS</t>
  </si>
  <si>
    <t>1-yr NetCloud Exchange Service Gateway, self-hosted virtual appliance with 2 Gbps throughput</t>
  </si>
  <si>
    <t>NCX-0003-SG2GBPS</t>
  </si>
  <si>
    <t>3-yr NetCloud Exchange Service Gateway, self-hosted virtual appliance with 2 Gbps throughput</t>
  </si>
  <si>
    <t>NCX-0005-SG2GBPS</t>
  </si>
  <si>
    <t>5-yr NetCloud Exchange Service Gateway, self-hosted virtual appliance with 2 Gbps throughput</t>
  </si>
  <si>
    <t>NetCloud Exchange Service Gateway - 4 Gbps</t>
  </si>
  <si>
    <t>NCX-0001-SG4GBPS</t>
  </si>
  <si>
    <t>1-yr NetCloud Exchange Service Gateway, self-hosted virtual appliance with 4 Gbps throughput</t>
  </si>
  <si>
    <t>NCX-0003-SG4GBPS</t>
  </si>
  <si>
    <t>3-yr NetCloud Exchange Service Gateway, self-hosted virtual appliance with 4 Gbps throughput</t>
  </si>
  <si>
    <t>NCX-0005-SG4GBPS</t>
  </si>
  <si>
    <t>5-yr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</si>
  <si>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</si>
  <si>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</si>
  <si>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</si>
  <si>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</si>
  <si>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</si>
  <si>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</si>
  <si>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</si>
  <si>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</si>
  <si>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- 500 Mbps Renewal</t>
  </si>
  <si>
    <t>NCX-0001-SG500MBPS-R</t>
  </si>
  <si>
    <t>1-yr Renewal NetCloud Exchange Service Gateway, self-hosted virtual appliance with 500 Mbps throughput</t>
  </si>
  <si>
    <t>NCX-0003-SG500MBPS-R</t>
  </si>
  <si>
    <t>3-yr Renewal NetCloud Exchange Service Gateway, self-hosted virtual appliance with 500 Mbps throughput</t>
  </si>
  <si>
    <t>NCX-0005-SG500MBPS-R</t>
  </si>
  <si>
    <t>5-yr Renewal NetCloud Exchange Service Gateway, self-hosted virtual appliance with 500 Mbps throughput</t>
  </si>
  <si>
    <t>NetCloud Exchange Service Gateway High Availability</t>
  </si>
  <si>
    <t>NetCloud Exchange Service Gateway Active + Standby - 250 Mbps</t>
  </si>
  <si>
    <t>NCX-0021-SGAS250MBPS</t>
  </si>
  <si>
    <t>1-yr NetCloud Exchange Service Gateway Active + Standby self-hosted virtual appliance with 250 Mbps throughput</t>
  </si>
  <si>
    <t xml:space="preserve">NetCloud Exchange Service Gateway Active + Standby - 250 Mbps </t>
  </si>
  <si>
    <t>NCX-0023-SGAS250MBPS</t>
  </si>
  <si>
    <t>3-yr NetCloud Exchange Service Gateway Active + Standby self-hosted virtual appliance with 250 Mbps throughput</t>
  </si>
  <si>
    <t>NCX-0025-SGAS250MBPS</t>
  </si>
  <si>
    <t>5-yr NetCloud Exchange Service Gateway Active + Standby self-hosted virtual appliance with 250 Mbps throughput</t>
  </si>
  <si>
    <t>NetCloud Exchange Service Gateway Active + Standby - 500 Mbps</t>
  </si>
  <si>
    <t>NCX-0021-SGAS500MBPS</t>
  </si>
  <si>
    <t>1-yr NetCloud Exchange Service Gateway Active + Standby self-hosted virtual appliance with 500 Mbps throughput</t>
  </si>
  <si>
    <t>NCX-0023-SGAS500MBPS</t>
  </si>
  <si>
    <t>3-yr NetCloud Exchange Service Gateway Active + Standby self-hosted virtual appliance with 500 Mbps throughput</t>
  </si>
  <si>
    <t>NCX-0025-SGAS500MBPS</t>
  </si>
  <si>
    <t>5-yr NetCloud Exchange Service Gateway Active + Standby self-hosted virtual appliance with 500 Mbps throughput</t>
  </si>
  <si>
    <t>NetCloud Exchange Service Gateway Active + Standby - 1 Gbps</t>
  </si>
  <si>
    <t>NCX-0021-SGAS1GBPS</t>
  </si>
  <si>
    <t>1-yr NetCloud Exchange Service Gateway Active + Standby self-hosted virtual appliance with 1 Gbps throughput</t>
  </si>
  <si>
    <t>NCX-0023-SGAS1GBPS</t>
  </si>
  <si>
    <t>3-yr NetCloud Exchange Service Gateway Active + Standby, self-hosted virtual appliance with 1 Gbps throughput</t>
  </si>
  <si>
    <t>NCX-0025-SGAS1GBPS</t>
  </si>
  <si>
    <t>5-yr NetCloud Exchange Service Gateway Active + Standby, self-hosted virtual appliance with 1 Gbps throughput</t>
  </si>
  <si>
    <t>NetCloud Exchange Service Gateway Active + Standby - 2 Gbps</t>
  </si>
  <si>
    <t>NCX-0021-SGAS2GBPS</t>
  </si>
  <si>
    <t>1-yr NetCloud Exchange Service Gateway Active + Standby, self-hosted virtual appliance with 2 Gbps throughput</t>
  </si>
  <si>
    <t>NCX-0023-SGAS2GBPS</t>
  </si>
  <si>
    <t>3-yr NetCloud Exchange Service Gateway Active + Standby, self-hosted virtual appliance with 2 Gbps throughput</t>
  </si>
  <si>
    <t>NCX-0025-SGAS2GBPS</t>
  </si>
  <si>
    <t>5-yr NetCloud Exchange Service Gateway Active + Standby, self-hosted virtual appliance with 2 Gbps throughput</t>
  </si>
  <si>
    <t>NetCloud Exchange Service Gateway Active + Standby - 4 Gbps</t>
  </si>
  <si>
    <t>NCX-0021-SGAS4GBPS</t>
  </si>
  <si>
    <t>1-yr NetCloud Exchange Service Gateway Active + Standby, self-hosted virtual appliance with 4 Gbps throughput</t>
  </si>
  <si>
    <t>NCX-0023-SGAS4GBPS</t>
  </si>
  <si>
    <t>3-yr NetCloud Exchange Service Gateway Active + Standby, self-hosted virtual appliance with 4 Gbps throughput</t>
  </si>
  <si>
    <t>NCX-0025-SGAS4GBPS</t>
  </si>
  <si>
    <t>5-yr NetCloud Exchange Service Gateway Active + Standby, self-hosted virtual appliance with 4 Gbps throughput</t>
  </si>
  <si>
    <t>NetCloud Exchange Service Gateway High Availability Renewal</t>
  </si>
  <si>
    <t>NetCloud Exchange Service Gateway Active + Standby - 250 Mbps Renewal</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</si>
  <si>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</si>
  <si>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</si>
  <si>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</si>
  <si>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</si>
  <si>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</si>
  <si>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</si>
  <si>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</si>
  <si>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</si>
  <si>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</si>
  <si>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</si>
  <si>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</si>
  <si>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</si>
  <si>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</si>
  <si>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Secure Connect Add-on</t>
  </si>
  <si>
    <t>NetCloud Exchange Secure Connect - Micro Site</t>
  </si>
  <si>
    <t>NCX-0001-SCMICRO</t>
  </si>
  <si>
    <t>1-yr NetCloud Exchange Secure Connect - Micro Site Add-on; Requires NetCloud Essentials</t>
  </si>
  <si>
    <t>NCX-0003-SCMICRO</t>
  </si>
  <si>
    <t>3-yr NetCloud Exchange Secure Connect - Micro Site Add-on; Requires NetCloud Essentials</t>
  </si>
  <si>
    <t>NCX-0005-SCMICRO</t>
  </si>
  <si>
    <t>5-yr NetCloud Exchange Secure Connect - Micro Site Add-on; Requires NetCloud Essentials</t>
  </si>
  <si>
    <t>NetCloud Exchange Secure Connect - Small Site</t>
  </si>
  <si>
    <t>NCX-0001-SCS</t>
  </si>
  <si>
    <t>1-yr NetCloud Exchange Secure Connect - Small Site Add-on; Requires NetCloud Essentials</t>
  </si>
  <si>
    <t>NCX-0003-SCS</t>
  </si>
  <si>
    <t>3-yr NetCloud Exchange Secure Connect - Small Site Add-on; Requires NetCloud Essentials</t>
  </si>
  <si>
    <t>NCX-0005-SCS</t>
  </si>
  <si>
    <t>5-yr NetCloud Exchange Secure Connect - Small Site Add-on; Requires NetCloud Essentials</t>
  </si>
  <si>
    <t>NetCloud Exchange Secure Connect - Medium Site</t>
  </si>
  <si>
    <t>NCX-0001-SCM</t>
  </si>
  <si>
    <t>1-yr NetCloud Exchange Secure Connect - Medium Site Add-on; Requires NetCloud Essentials</t>
  </si>
  <si>
    <t>NCX-0003-SCM</t>
  </si>
  <si>
    <t>3-yr NetCloud Exchange Secure Connect - Medium Site Add-on; Requires NetCloud Essentials</t>
  </si>
  <si>
    <t>NCX-0005-SCM</t>
  </si>
  <si>
    <t>5-yr NetCloud Exchange Secure Connect - Medium Site Add-on; Requires NetCloud Essentials</t>
  </si>
  <si>
    <t>NetCloud Exchange Secure Connect - Large Site</t>
  </si>
  <si>
    <t>NCX-0001-SCL</t>
  </si>
  <si>
    <t>1-yr NetCloud Exchange Secure Connect - Large Site Add-on; Requires NetCloud Essentials</t>
  </si>
  <si>
    <t>NCX-0003-SCL</t>
  </si>
  <si>
    <t>3-yr NetCloud Exchange Secure Connect - Large Site Add-on; Requires NetCloud Essentials</t>
  </si>
  <si>
    <t>NCX-0005-SCL</t>
  </si>
  <si>
    <t>5-yr NetCloud Exchange Secure Connect - Large Site Add-on; Requires NetCloud Essentials</t>
  </si>
  <si>
    <t>NetCloud Exchange Secure Connect - Micro Site Renewal</t>
  </si>
  <si>
    <t>NCX-0001-SCMICRO-R</t>
  </si>
  <si>
    <t>1-yr Renewal NetCloud Exchange Secure Connect - Micro Site Add-on; Requires NetCloud Essentials</t>
  </si>
  <si>
    <t>NCX-0003-SCMICRO-R</t>
  </si>
  <si>
    <t>3-yr Renewal NetCloud Exchange Secure Connect - Micro Site Add-on; Requires NetCloud Essentials</t>
  </si>
  <si>
    <t>NCX-0005-SCMICRO-R</t>
  </si>
  <si>
    <t>5-yr Renewal NetCloud Exchange Secure Connect - Micro Site Add-on; Requires NetCloud Essentials</t>
  </si>
  <si>
    <t>NetCloud Exchange Secure Connect - Small Site Renewal</t>
  </si>
  <si>
    <t>NCX-0001-SCS-R</t>
  </si>
  <si>
    <t>1-yr Renewal NetCloud Exchange Secure Connect - Small Site Add-on; Requires NetCloud Essentials</t>
  </si>
  <si>
    <t>NCX-0003-SCS-R</t>
  </si>
  <si>
    <t>3-yr Renewal NetCloud Exchange Secure Connect - Small Site Add-on; Requires NetCloud Essentials</t>
  </si>
  <si>
    <t>NCX-0005-SCS-R</t>
  </si>
  <si>
    <t>5-yr Renewal NetCloud Exchange Secure Connect - Small Site Add-on; Requires NetCloud Essentials</t>
  </si>
  <si>
    <t>NetCloud Exchange Secure Connect - Medium Site Renewal</t>
  </si>
  <si>
    <t>NCX-0001-SCM-R</t>
  </si>
  <si>
    <t>1-yr Renewal NetCloud Exchange Secure Connect - Medium Site Add-on; Requires NetCloud Essentials</t>
  </si>
  <si>
    <t>NCX-0003-SCM-R</t>
  </si>
  <si>
    <t>3-yr Renewal NetCloud Exchange Secure Connect - Medium Site Add-on; Requires NetCloud Essentials</t>
  </si>
  <si>
    <t>NCX-0005-SCM-R</t>
  </si>
  <si>
    <t>5-yr Renewal NetCloud Exchange Secure Connect - Medium Site Add-on; Requires NetCloud Essentials</t>
  </si>
  <si>
    <t>NetCloud Exchange Secure Connect - Large Site Renewal</t>
  </si>
  <si>
    <t>NCX-0001-SCL-R</t>
  </si>
  <si>
    <t>1-yr Renewal NetCloud Exchange Secure Connect - Large Site Add-on; Requires NetCloud Essentials</t>
  </si>
  <si>
    <t>NCX-0003-SCL-R</t>
  </si>
  <si>
    <t>3-yr Renewal NetCloud Exchange Secure Connect - Large Site Add-on; Requires NetCloud Essentials</t>
  </si>
  <si>
    <t>NCX-0005-SCL-R</t>
  </si>
  <si>
    <t>5-yr Renewal NetCloud Exchange Secure Connect - Large Site Add-on; Requires NetCloud Essentials</t>
  </si>
  <si>
    <t>NetCloud Exchange SD-WAN - Micro Site</t>
  </si>
  <si>
    <t>NCX-0001-SDWANMICRO</t>
  </si>
  <si>
    <t>1-yr NetCloud Exchange SD-WAN - Micro Site Add-on; Requires NetCloud Essentials + NetCloud Exchange Secure Connect</t>
  </si>
  <si>
    <t>NCX-0003-SDWANMICRO</t>
  </si>
  <si>
    <t>3-yr NetCloud Exchange SD-WAN - Micro Site Add-on; Requires NetCloud Essentials + NetCloud Exchange Secure Connect</t>
  </si>
  <si>
    <t>NCX-0005-SDWANMICRO</t>
  </si>
  <si>
    <t>5-yr NetCloud Exchange SD-WAN - Micro Site Add-on; Requires NetCloud Essentials + NetCloud Exchange Secure Connect</t>
  </si>
  <si>
    <t>NetCloud Exchange SD-WAN - Small Site</t>
  </si>
  <si>
    <t>NCX-0001-SDWANS</t>
  </si>
  <si>
    <t>1-yr NetCloud Exchange SD-WAN - Small Site Add-on; Requires NetCloud Essentials + NetCloud Exchange Secure Connect</t>
  </si>
  <si>
    <t>NCX-0003-SDWANS</t>
  </si>
  <si>
    <t>3-yr NetCloud Exchange SD-WAN - Small Site Add-on; Requires NetCloud Essentials + NetCloud Exchange Secure Connect</t>
  </si>
  <si>
    <t>NCX-0005-SDWANS</t>
  </si>
  <si>
    <t>5-yr NetCloud Exchange SD-WAN - Small Site Add-on; Requires NetCloud Essentials + NetCloud Exchange Secure Connect</t>
  </si>
  <si>
    <t>NetCloud Exchange SD-WAN - Medium Site</t>
  </si>
  <si>
    <t>NCX-0001-SDWANM</t>
  </si>
  <si>
    <t>1-yr NetCloud Exchange SD-WAN - Medium Site Add-on; Requires NetCloud Essentials + NetCloud Exchange Secure Connect</t>
  </si>
  <si>
    <t>NCX-0003-SDWANM</t>
  </si>
  <si>
    <t>3-yr NetCloud Exchange SD-WAN - Medium Site Add-on; Requires NetCloud Essentials + NetCloud Exchange Secure Connect</t>
  </si>
  <si>
    <t>NCX-0005-SDWANM</t>
  </si>
  <si>
    <t>5-yr NetCloud Exchange SD-WAN - Medium Site Add-on; Requires NetCloud Essentials + NetCloud Exchange Secure Connect</t>
  </si>
  <si>
    <t>NetCloud Exchange SD-WAN - Large Site</t>
  </si>
  <si>
    <t>NCX-0001-SDWANL</t>
  </si>
  <si>
    <t>1-yr NetCloud Exchange SD-WAN - Large Site Add-on; Requires NetCloud Essentials + NetCloud Exchange Secure Connect</t>
  </si>
  <si>
    <t>NCX-0003-SDWANL</t>
  </si>
  <si>
    <t>3-yr NetCloud Exchange SD-WAN - Large Site Add-on; Requires NetCloud Essentials + NetCloud Exchange Secure Connect</t>
  </si>
  <si>
    <t>NCX-0005-SDWANL</t>
  </si>
  <si>
    <t>5-yr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</si>
  <si>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</si>
  <si>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</si>
  <si>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</si>
  <si>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</si>
  <si>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</si>
  <si>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</si>
  <si>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</si>
  <si>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</si>
  <si>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</si>
  <si>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</si>
  <si>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</si>
  <si>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</si>
  <si>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</si>
  <si>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</si>
  <si>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</si>
  <si>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</si>
  <si>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</si>
  <si>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</si>
  <si>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</si>
  <si>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</si>
  <si>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</si>
  <si>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</si>
  <si>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</si>
  <si>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</si>
  <si>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</si>
  <si>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</si>
  <si>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</si>
  <si>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</si>
  <si>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</si>
  <si>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NCX-00A1-ZTNA</t>
  </si>
  <si>
    <t>1-yr NetCloud Exchange ZTNA per User; Requires NetCloud Essentials + NetCloud Exchange Secure Connect</t>
  </si>
  <si>
    <t>NCX-00A3-ZTNA</t>
  </si>
  <si>
    <t>3-yr NetCloud Exchange ZTNA per User; Requires NetCloud Essentials + NetCloud Exchange Secure Connect</t>
  </si>
  <si>
    <t>NCX-00A5-ZTNA</t>
  </si>
  <si>
    <t>5-yr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</si>
  <si>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</si>
  <si>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</si>
  <si>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</si>
  <si>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</si>
  <si>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</si>
  <si>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</si>
  <si>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</si>
  <si>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Essentials for Virtual Edge</t>
  </si>
  <si>
    <t>NetCloud Exchange Virtual Edge</t>
  </si>
  <si>
    <t>NCX-0001-VESC</t>
  </si>
  <si>
    <t>1-yr NetCloud Essentials for Virtual Edge with Secure Connect</t>
  </si>
  <si>
    <t>NCX-0003-VESC</t>
  </si>
  <si>
    <t>3-yr NetCloud Essentials for Virtual Edge with Secure Connect</t>
  </si>
  <si>
    <t>NCX-0005-VESC</t>
  </si>
  <si>
    <t>5-yr NetCloud Essentials for Virtual Edge with Secure Connect</t>
  </si>
  <si>
    <t>NetCloud Add-ons</t>
  </si>
  <si>
    <t>Security</t>
  </si>
  <si>
    <t>IPS and Web Filter</t>
  </si>
  <si>
    <t>SEC-0001-NCIWF</t>
  </si>
  <si>
    <t>1-yr NetCloud Security IPS and Web Filter Add-on; Requires corresponding NetCloud Essentials; supports E3XX, E3XXX,R19XX, R210X and IBR17XX series</t>
  </si>
  <si>
    <t>SEC-0003-NCIWF</t>
  </si>
  <si>
    <t>3-yr NetCloud Security IPS and Web Filter Add-on; Requires corresponding NetCloud Essentials; supports E3XX, E3XXX,R19XX, R210X and IBR17XX series</t>
  </si>
  <si>
    <t>SEC-0005-NCIWF</t>
  </si>
  <si>
    <t>5-yr NetCloud Security IPS and Web Filter Add-on; Requires corresponding NetCloud Essentials; supports E3XX, E3XXX,R19XX, R210X and IBR17XX series</t>
  </si>
  <si>
    <t>IPS and Web Filter Renewal</t>
  </si>
  <si>
    <t>SEC-0001-NCIWF-R</t>
  </si>
  <si>
    <t>1-yr Renewal NetCloud Security IPS and Web Filter Add-on; Requires corresponding NetCloud Essentials; supports E3XX, E3XXX,R19XX, R210X and IBR17XX series</t>
  </si>
  <si>
    <t>SEC-0003-NCIWF-R</t>
  </si>
  <si>
    <t>3-yr Renewal NetCloud Security IPS and Web Filter Add-on; Requires corresponding NetCloud Essentials; supports E3XX, E3XXX,R19XX, R210X and IBR17XX series</t>
  </si>
  <si>
    <t>SEC-0005-NCIWF-R</t>
  </si>
  <si>
    <t>5-yr Renewal NetCloud Security IPS and Web Filter Add-on; Requires corresponding NetCloud Essentials; supports E3XX, E3XXX,R19XX, R210X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</si>
  <si>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</si>
  <si>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</si>
  <si>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</si>
  <si>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</si>
  <si>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</si>
  <si>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</si>
  <si>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</si>
  <si>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</si>
  <si>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</si>
  <si>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</si>
  <si>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</si>
  <si>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</si>
  <si>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</si>
  <si>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</si>
  <si>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</si>
  <si>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</si>
  <si>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A2415</t>
  </si>
  <si>
    <t>PE03-2415NM-CN</t>
  </si>
  <si>
    <t>4-yr PROMO NetCloud Outdoor Cellular Access Point Essentials Plan, A2415 CBRS high power cellular access point, AC power supply, line cord, no antennas included, US only</t>
  </si>
  <si>
    <t>PE05-2415NM-CN</t>
  </si>
  <si>
    <t>6-yr PROMO NetCloud Outdoor Cellular Access Point Essentials Plan, A2415 CBRS high power cellular access point, AC power supply, line cord, no antennas included, US only</t>
  </si>
  <si>
    <t>PE01-NCESS-R</t>
  </si>
  <si>
    <t xml:space="preserve">1-yr Renewal NetCloud A2415 Cellular AP Essentials Plan </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</si>
  <si>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</si>
  <si>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</si>
  <si>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</si>
  <si>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</si>
  <si>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</si>
  <si>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</si>
  <si>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</si>
  <si>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</si>
  <si>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</si>
  <si>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</si>
  <si>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</si>
  <si>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</si>
  <si>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</si>
  <si>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</si>
  <si>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</si>
  <si>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</si>
  <si>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</si>
  <si>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</si>
  <si>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</si>
  <si>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</si>
  <si>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</si>
  <si>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</si>
  <si>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</si>
  <si>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</si>
  <si>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</si>
  <si>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</si>
  <si>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</si>
  <si>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</si>
  <si>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</si>
  <si>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</si>
  <si>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</si>
  <si>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</si>
  <si>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</si>
  <si>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</si>
  <si>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NetCloud Private Networks - Digital SIM Renewal</t>
  </si>
  <si>
    <t>SA01-NCPNSIM-DIGITAL-R</t>
  </si>
  <si>
    <t>1-yr Renewal SIM Management for NetCloud Private Networks Plan - Digital Private SIM</t>
  </si>
  <si>
    <t>Digital SIM Management – NetCloud Private Networks</t>
  </si>
  <si>
    <t>Cradlepoint Private eSIM</t>
  </si>
  <si>
    <t>SA03-SIM-DIGITAL-CB</t>
  </si>
  <si>
    <t>3-yr SIM Management for NetCloud Private Networks Plan and Digital Private SIM, (CBRS), US only</t>
  </si>
  <si>
    <t/>
  </si>
  <si>
    <t>SA05-SIM-DIGITAL-CB</t>
  </si>
  <si>
    <t>5-yr SIM Management for NetCloud Private Networks Plan and Digital Private SIM, (CBRS), US only</t>
  </si>
  <si>
    <t>Digital SIM Management – NetCloud Private Networks Renewal</t>
  </si>
  <si>
    <t>NetCloud Private Networks - Private eSIM Renewal</t>
  </si>
  <si>
    <t>Digital SIM Management – Ericsson Private 5G</t>
  </si>
  <si>
    <t>Ericsson Private 5G eSIM</t>
  </si>
  <si>
    <t>SB03-SIM-DIGITAL-CB</t>
  </si>
  <si>
    <t>3-yr SIM Management for Ericsson Private 5G Digital SIM, (CBRS), US only</t>
  </si>
  <si>
    <t>SB05-SIM-DIGITAL-CB</t>
  </si>
  <si>
    <t>5-yr SIM Management for Ericsson Private 5G Digital SIM, (CBRS), US only</t>
  </si>
  <si>
    <t>Digital SIM Management – Ericsson Private 5G Renewal</t>
  </si>
  <si>
    <t>Ericsson Private 5G  eSIM - Renewal</t>
  </si>
  <si>
    <t>SB01-EP5GSIM-DIGITAL-R</t>
  </si>
  <si>
    <t>1-yr Renewal SIM Management for Ericsson Private 5G - Digital Private SIM</t>
  </si>
  <si>
    <t>Digital SIM Management – Ericsson Private 5G (Custom)</t>
  </si>
  <si>
    <t>Ericsson Private 5G (Custom)</t>
  </si>
  <si>
    <t>SX03-SIM-DIGITAL-CB</t>
  </si>
  <si>
    <t>3-yr SIM Management for Ericsson Private 5G Digital SIM, Custom config, (CBRS), US only</t>
  </si>
  <si>
    <t>SX05-SIM-DIGITAL-CB</t>
  </si>
  <si>
    <t>5-yr SIM Management for Ericsson Private 5G Digital SIM, Custom config, (CBRS), US only</t>
  </si>
  <si>
    <t>Digital SIM Management – Ericsson Private 5G (Custom) Renewal</t>
  </si>
  <si>
    <t>Ericsson Private 5G - Digital SIM Renewal</t>
  </si>
  <si>
    <t>SX01-EP5GSIM-DIGITAL-R</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</si>
  <si>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</si>
  <si>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</si>
  <si>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</si>
  <si>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</si>
  <si>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</si>
  <si>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</si>
  <si>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</si>
  <si>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</si>
  <si>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</si>
  <si>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</si>
  <si>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</si>
  <si>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</si>
  <si>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</si>
  <si>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</si>
  <si>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</si>
  <si>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R920+RX20-MC,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</si>
  <si>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</si>
  <si>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</si>
  <si>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</si>
  <si>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</si>
  <si>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</si>
  <si>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</si>
  <si>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</si>
  <si>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</si>
  <si>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</si>
  <si>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</si>
  <si>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</si>
  <si>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</si>
  <si>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</si>
  <si>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</si>
  <si>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</si>
  <si>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</si>
  <si>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</si>
  <si>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170889-000</t>
  </si>
  <si>
    <t>Sim Door Plug; Used with the W1855 (Qty. 1)</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</si>
  <si>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</si>
  <si>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</si>
  <si>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</si>
  <si>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</si>
  <si>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</si>
  <si>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</si>
  <si>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</si>
  <si>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</si>
  <si>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</si>
  <si>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</si>
  <si>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</si>
  <si>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</si>
  <si>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</si>
  <si>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</si>
  <si>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</si>
  <si>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</si>
  <si>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</si>
  <si>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180mm, Used with E100, E300, E3000, MC400, 1200M-B modems, S700 / S750, R920</t>
  </si>
  <si>
    <t>170836-000</t>
  </si>
  <si>
    <t>Wi-Fi Antenna, Charcoal, Dual-band 2.4/5GHz, RPSMA, 194mm, S700, R920</t>
  </si>
  <si>
    <t>170907-000</t>
  </si>
  <si>
    <t>Cellular Antennas; Used with W1855 (Qty. 1)</t>
  </si>
  <si>
    <t>170761-001</t>
  </si>
  <si>
    <t>Cellular Antennas; Used with W1850 (Qty. 1)</t>
  </si>
  <si>
    <t>Power Supplies/Cables</t>
  </si>
  <si>
    <t>Power Supply</t>
  </si>
  <si>
    <t>170635-000</t>
  </si>
  <si>
    <t>Power Supply, vehicle, 12V, 2x2, 2M, used with IBR600C/IBR650C, IBR900, S700</t>
  </si>
  <si>
    <t>170716-001</t>
  </si>
  <si>
    <t>Power Supply, 12V Small 2x2 1.5M (North America Type A); Used with IBR1700, IBR900, IBR600C/IBR650C, IBR200, E100, E300, R500-PLTE, R920, S700, S750</t>
  </si>
  <si>
    <t>170717-000</t>
  </si>
  <si>
    <t>Power Supply, 12V Small 2x2 1.5M (North America-United Kingdom-Europe-Australia Types A-G-C-I); Used with IBR1700, IBR900, IBR600C/IBR650C, IBR200,E100, E300, R500-PLTE, S700, S750, R920</t>
  </si>
  <si>
    <t>170869-000</t>
  </si>
  <si>
    <t>Power Supply, 12V, Small 2x2 (C7 line cord not include), -30C to 70C; Used with R1900, IBR1700, IBR900/IBR950</t>
  </si>
  <si>
    <t>170870-000</t>
  </si>
  <si>
    <t>Power Supply, 24V, Small 2x3, C14, 1.8M (C13 line cord not included), -30C to 70C; Used with RX30-POE, RX30-MC</t>
  </si>
  <si>
    <t>PoE Injector</t>
  </si>
  <si>
    <t>170732-001</t>
  </si>
  <si>
    <t>PoE Injector, 15.4 W, 802.3af w/ 1.8M NA Type B Line Cord; Used with CBA550, AP22, L950</t>
  </si>
  <si>
    <t>170877-000</t>
  </si>
  <si>
    <t>PoE Injector, 30W, 802.3at w/ 1.8M NA Type B Line Cord; Used with W1850, W1855</t>
  </si>
  <si>
    <t>170751-000</t>
  </si>
  <si>
    <t>Power Supply, 54V, Large 2x2, 2M, No C13 Line Cord; used with AER2200, E3000</t>
  </si>
  <si>
    <t>170862-000</t>
  </si>
  <si>
    <t>Power Supply, 12V Barrel 1.8M (North America) Type A; Used with W1850</t>
  </si>
  <si>
    <t>170827-000</t>
  </si>
  <si>
    <t>PoE Injector, 90W, 802.3bt, No C13 Line Cord; Used with W4005, W2005</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</si>
  <si>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</si>
  <si>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</si>
  <si>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</si>
  <si>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</si>
  <si>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</si>
  <si>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</si>
  <si>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</si>
  <si>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</si>
  <si>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</si>
  <si>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</si>
  <si>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</si>
  <si>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</si>
  <si>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</si>
  <si>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</si>
  <si>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</si>
  <si>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</si>
  <si>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</si>
  <si>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</si>
  <si>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</si>
  <si>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</si>
  <si>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 S700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</si>
  <si>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</si>
  <si>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</si>
  <si>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</si>
  <si>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</si>
  <si>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</si>
  <si>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</si>
  <si>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</si>
  <si>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 and S700</t>
  </si>
  <si>
    <t>170767-000</t>
  </si>
  <si>
    <t>COR Extensibility Cable, SATA-DB9 Black 305mm; Used with IBR900/IBR950, IBR600C/IBR650C</t>
  </si>
  <si>
    <t>170725-000</t>
  </si>
  <si>
    <t>Cable, Ethernet RJ45-to-RJ45, black, 1.5 meters; Used with W1850</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</si>
  <si>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</si>
  <si>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</si>
  <si>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</si>
  <si>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</si>
  <si>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</si>
  <si>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</si>
  <si>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</si>
  <si>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</si>
  <si>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</si>
  <si>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170904-000</t>
  </si>
  <si>
    <t>DIN Rail Mounting Bracket, Used with R920, S700</t>
  </si>
  <si>
    <t>170913-000</t>
  </si>
  <si>
    <t>Wall/Pole Mounting Brackets; Used with W1855</t>
  </si>
  <si>
    <t>170886-000</t>
  </si>
  <si>
    <t>Pole Mounting Clamps (Qty 2); Used with W1855</t>
  </si>
  <si>
    <t>170887-000</t>
  </si>
  <si>
    <t>Ethernet Port Plug (Qty 2); Used with W1855</t>
  </si>
  <si>
    <t>170888-000</t>
  </si>
  <si>
    <t>Ethernet Cable Gland (Qty 2); Used with W1855</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</si>
  <si>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</si>
  <si>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</si>
  <si>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</si>
  <si>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</si>
  <si>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</si>
  <si>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</si>
  <si>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</si>
  <si>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</si>
  <si>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</si>
  <si>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</si>
  <si>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</si>
  <si>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</si>
  <si>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</si>
  <si>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</si>
  <si>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</si>
  <si>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</si>
  <si>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color rgb="FF000000"/>
        <rFont val="Arial"/>
        <family val="2"/>
      </rPr>
      <t>LTE Captive Modem Accessory, Indoor, CBA550-150M-D (150Mbps modem), Americas; Used with CR4250-PoE, R1900, IBR1700, E300, and E3000</t>
    </r>
  </si>
  <si>
    <t>170900-005</t>
  </si>
  <si>
    <t>LTE Captive Modem Accessory, Indoor, L950-C7A (300Mbps modem), Americas; Used with CR4250-PoE,  R1900, R920, IBR1700, E300, and E3000</t>
  </si>
  <si>
    <t>170900-007</t>
  </si>
  <si>
    <r>
      <rPr>
        <sz val="10"/>
        <color rgb="FF000000"/>
        <rFont val="Arial"/>
        <family val="2"/>
      </rPr>
      <t>5G Captive Modem Accessory, Outdoor, W2005-5GB (4.1Gbps modem), North America; Used with CR4250-PoE, R1900, IBR1700, E300, and E3000</t>
    </r>
  </si>
  <si>
    <t>170900-011</t>
  </si>
  <si>
    <r>
      <rPr>
        <sz val="10"/>
        <color rgb="FF000000"/>
        <rFont val="Arial"/>
        <family val="2"/>
      </rPr>
      <t>5G Captive Modem Accessory, Outdoor, High-Band, W4005-5GB (7.5Gbps modem), North America; Used with CR4250-PoE,  R1900, IBR1700, E300, and E3000</t>
    </r>
  </si>
  <si>
    <t>170900-012</t>
  </si>
  <si>
    <r>
      <rPr>
        <sz val="10"/>
        <color rgb="FF00000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</si>
  <si>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</si>
  <si>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</si>
  <si>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t>
  </si>
  <si>
    <t xml:space="preserve">Captive Modem </t>
  </si>
  <si>
    <t>170900-015</t>
  </si>
  <si>
    <t>5G Captive Modem Accessory, Outdoor, R2155-5GB (4.1Gbps modem), Global; Used with R1900, R920, IBR1700, E300, E3000</t>
  </si>
  <si>
    <t>170900-016</t>
  </si>
  <si>
    <t>5G Captive Modem Accessory, Outdoor, W1855-5GC (3.4Gbps modem), North America; Used with CR4250-PoE, R1900, IBR1700, E300, and E3000</t>
  </si>
  <si>
    <t>170900-017</t>
  </si>
  <si>
    <t>5G Captive Modem Accessory, Indoor, W1850-5GC (3.4Gbps modem), Americas; Used with CR4250-PoE, R1900, IBR1700, E300, and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</si>
  <si>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</si>
  <si>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</si>
  <si>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</si>
  <si>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</si>
  <si>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</si>
  <si>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</si>
  <si>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</si>
  <si>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</si>
  <si>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</si>
  <si>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</si>
  <si>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</si>
  <si>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</si>
  <si>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</si>
  <si>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</si>
  <si>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</si>
  <si>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</si>
  <si>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</si>
  <si>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</si>
  <si>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</si>
  <si>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</si>
  <si>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</si>
  <si>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</si>
  <si>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</si>
  <si>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</si>
  <si>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</si>
  <si>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</si>
  <si>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</si>
  <si>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</si>
  <si>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</si>
  <si>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</si>
  <si>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</si>
  <si>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</si>
  <si>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</si>
  <si>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</si>
  <si>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</si>
  <si>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</si>
  <si>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</si>
  <si>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</si>
  <si>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</si>
  <si>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</si>
  <si>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</si>
  <si>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</si>
  <si>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</si>
  <si>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</si>
  <si>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</si>
  <si>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</si>
  <si>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</si>
  <si>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</si>
  <si>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</si>
  <si>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</si>
  <si>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</si>
  <si>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</si>
  <si>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</si>
  <si>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</si>
  <si>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</si>
  <si>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</si>
  <si>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</si>
  <si>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</si>
  <si>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</si>
  <si>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</si>
  <si>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</si>
  <si>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</si>
  <si>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</si>
  <si>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</si>
  <si>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</si>
  <si>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</si>
  <si>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</si>
  <si>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</si>
  <si>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</si>
  <si>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</si>
  <si>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</si>
  <si>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</si>
  <si>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</si>
  <si>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</si>
  <si>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</si>
  <si>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</si>
  <si>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</si>
  <si>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</si>
  <si>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</si>
  <si>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</si>
  <si>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</si>
  <si>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</si>
  <si>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</si>
  <si>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</si>
  <si>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</si>
  <si>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</si>
  <si>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</si>
  <si>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</si>
  <si>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</si>
  <si>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</si>
  <si>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</si>
  <si>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</si>
  <si>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color rgb="FF000000"/>
        <rFont val="Calibri"/>
        <family val="2"/>
      </rPr>
      <t xml:space="preserve">  IBR1150</t>
    </r>
    <r>
      <rPr>
        <sz val="11"/>
        <color rgb="FF000000"/>
        <rFont val="Calibri"/>
        <family val="2"/>
      </rPr>
      <t xml:space="preserve">  series- NO SUPPORT, NO WARRANTY</t>
    </r>
  </si>
  <si>
    <t>MA-NCESS-L24</t>
  </si>
  <si>
    <t>1-yr NetCloud Extension for Mobile Plan, supports IBR1100 series- NO SUPPORT, NO WARRANTY</t>
  </si>
  <si>
    <t xml:space="preserve">NOTES: </t>
  </si>
  <si>
    <t xml:space="preserve">*Restricted SKU. Reseller must have 5G Specialization to purchase. Program information can be found https://connect.cradlepoint.com/s/article/Cradlepoint-Partner-Specialization-Program </t>
  </si>
  <si>
    <t>Panorama</t>
  </si>
  <si>
    <t> </t>
  </si>
  <si>
    <t>ASFC-155-U2-B1 </t>
  </si>
  <si>
    <t>Panorama Whips</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</si>
  <si>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</si>
  <si>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</si>
  <si>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</si>
  <si>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</si>
  <si>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</si>
  <si>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</si>
  <si>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</si>
  <si>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</si>
  <si>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</si>
  <si>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</si>
  <si>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</si>
  <si>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</si>
  <si>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</si>
  <si>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</si>
  <si>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</si>
  <si>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</si>
  <si>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</si>
  <si>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</si>
  <si>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</si>
  <si>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</si>
  <si>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</si>
  <si>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</si>
  <si>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C23FP-10SMAP </t>
  </si>
  <si>
    <t>Panorama GPS Cable from GPSD #2 to Patrol PC</t>
  </si>
  <si>
    <t>C29F-5M </t>
  </si>
  <si>
    <t>Panorama Whips to Radio</t>
  </si>
  <si>
    <t>C29F-5SP </t>
  </si>
  <si>
    <t>Panorama GPS Cable from GPS Splitter to Radio</t>
  </si>
  <si>
    <t>C29FP-5F </t>
  </si>
  <si>
    <t>Panorama GPS Cable from GPSD #1 to GPS Splitter</t>
  </si>
  <si>
    <t>C29SP-5SJ </t>
  </si>
  <si>
    <t>Panorama LTE Cables to Router</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</si>
  <si>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</si>
  <si>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</si>
  <si>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</si>
  <si>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</si>
  <si>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</si>
  <si>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</si>
  <si>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</si>
  <si>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</si>
  <si>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</si>
  <si>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</si>
  <si>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</si>
  <si>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</si>
  <si>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C32SP-5SMARV </t>
  </si>
  <si>
    <t>Panorama Wi-Fi Cables to Router</t>
  </si>
  <si>
    <t>C400NP-30NP</t>
  </si>
  <si>
    <t xml:space="preserve">N(m)-N(m) 30m C400 CABLE ASSY </t>
  </si>
  <si>
    <t>DMM4-6-60-2SP</t>
  </si>
  <si>
    <t>M'BAND 4G/5G 4x4 MIMO DESK MNT ANT 2m SMA(m)</t>
  </si>
  <si>
    <t>DMM-6-60-2SP</t>
  </si>
  <si>
    <t>2 in 1 - 5G 600-6000MHz Desktop/Window Mount 2m/6' Cables</t>
  </si>
  <si>
    <t>DMM-7-38-2SP</t>
  </si>
  <si>
    <t>2 in 1 - 4G/5G/CBRS Desktop/Window Mount 2m/6' Cables</t>
  </si>
  <si>
    <t>DPD-GPS </t>
  </si>
  <si>
    <t>Panorama GPS Splitter</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</si>
  <si>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</si>
  <si>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</si>
  <si>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</si>
  <si>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</si>
  <si>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</si>
  <si>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</si>
  <si>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</si>
  <si>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</si>
  <si>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</si>
  <si>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</si>
  <si>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</si>
  <si>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</si>
  <si>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</si>
  <si>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</si>
  <si>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</si>
  <si>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</si>
  <si>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</si>
  <si>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</si>
  <si>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</si>
  <si>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</si>
  <si>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</si>
  <si>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</si>
  <si>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GP-IN2148</t>
  </si>
  <si>
    <t xml:space="preserve">GPSD+/C29/C32/C23/CABLES KIT              </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</si>
  <si>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</si>
  <si>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</si>
  <si>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</si>
  <si>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</si>
  <si>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</si>
  <si>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</si>
  <si>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</si>
  <si>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</si>
  <si>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</si>
  <si>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</si>
  <si>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</si>
  <si>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</si>
  <si>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</si>
  <si>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</si>
  <si>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</si>
  <si>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</si>
  <si>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</si>
  <si>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</si>
  <si>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</si>
  <si>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</si>
  <si>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GPSD-7-27-24-58 </t>
  </si>
  <si>
    <t>Panorama Antenna Bases</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</si>
  <si>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</si>
  <si>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</si>
  <si>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</si>
  <si>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</si>
  <si>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</si>
  <si>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</si>
  <si>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</si>
  <si>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</si>
  <si>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</si>
  <si>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</si>
  <si>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</si>
  <si>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</si>
  <si>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</si>
  <si>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</si>
  <si>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</si>
  <si>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</si>
  <si>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</si>
  <si>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</si>
  <si>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</si>
  <si>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</si>
  <si>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</si>
  <si>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</si>
  <si>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</si>
  <si>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</si>
  <si>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</si>
  <si>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</si>
  <si>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</si>
  <si>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</si>
  <si>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</si>
  <si>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</si>
  <si>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</si>
  <si>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</si>
  <si>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</si>
  <si>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</si>
  <si>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</si>
  <si>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</si>
  <si>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</si>
  <si>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</si>
  <si>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</si>
  <si>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</si>
  <si>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</si>
  <si>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</si>
  <si>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</si>
  <si>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</si>
  <si>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</si>
  <si>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</si>
  <si>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</si>
  <si>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</si>
  <si>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</si>
  <si>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</si>
  <si>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</si>
  <si>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</si>
  <si>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</si>
  <si>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</si>
  <si>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</si>
  <si>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</si>
  <si>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</si>
  <si>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</si>
  <si>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</si>
  <si>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</si>
  <si>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</si>
  <si>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</si>
  <si>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</si>
  <si>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</si>
  <si>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</si>
  <si>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</si>
  <si>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</si>
  <si>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</si>
  <si>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</si>
  <si>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</si>
  <si>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</si>
  <si>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</si>
  <si>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</si>
  <si>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</si>
  <si>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</si>
  <si>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</si>
  <si>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</si>
  <si>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</si>
  <si>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</si>
  <si>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</si>
  <si>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</si>
  <si>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</si>
  <si>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</si>
  <si>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</si>
  <si>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</si>
  <si>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</si>
  <si>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</si>
  <si>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</si>
  <si>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</si>
  <si>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</si>
  <si>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</si>
  <si>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</si>
  <si>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</si>
  <si>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</si>
  <si>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</si>
  <si>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</si>
  <si>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</si>
  <si>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</si>
  <si>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</si>
  <si>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</si>
  <si>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</si>
  <si>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</si>
  <si>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</si>
  <si>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</si>
  <si>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</si>
  <si>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</si>
  <si>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</si>
  <si>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</si>
  <si>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</si>
  <si>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</si>
  <si>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</si>
  <si>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</si>
  <si>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</si>
  <si>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</si>
  <si>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</si>
  <si>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</si>
  <si>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</si>
  <si>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</si>
  <si>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</si>
  <si>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</si>
  <si>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</si>
  <si>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</si>
  <si>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</si>
  <si>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</si>
  <si>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</si>
  <si>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</si>
  <si>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</si>
  <si>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</si>
  <si>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</si>
  <si>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</si>
  <si>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</si>
  <si>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</si>
  <si>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</si>
  <si>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</si>
  <si>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</si>
  <si>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</si>
  <si>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FI-IN2851</t>
  </si>
  <si>
    <t>4-IN-1 LOW PROFILE SHARKFIN KIT - FIND4-7-49 + FITTED C32 5m CABLES</t>
  </si>
  <si>
    <t>GP-IN2850</t>
  </si>
  <si>
    <t>7-IN-1 LOW PROFILE SHARKFIN KIT - GPSD4-7-49-D + FITTED C29/C32 5m CABLES</t>
  </si>
  <si>
    <t>GP-IN2855</t>
  </si>
  <si>
    <t>9-IN-1 LOW PROFILE SHARKFIN KIT - GPSD4-7-49-Q + FITTED C29/C32 5m CABLES</t>
  </si>
  <si>
    <t>BATGM4-6-60</t>
  </si>
  <si>
    <t>4G/5G 4x4 MIMO + GPS DASH ANT. 3m SMA</t>
  </si>
  <si>
    <t>BATGM4-6-60-D</t>
  </si>
  <si>
    <t>4G/5G 4x4 MIMO + 2x Wifi + GPS DASH ANT. 3m SMA</t>
  </si>
  <si>
    <t>BATGM4-6-60-T</t>
  </si>
  <si>
    <t>4G/5G 4x4 MIMO + 3x Wifi + GPSDASH ANT. 3m SMA</t>
  </si>
  <si>
    <t>BATGM4-6-60-Q</t>
  </si>
  <si>
    <t>4G/5G 4x4 MIMO + 4x Wifi + GPSDASH ANT. 3m SMA</t>
  </si>
  <si>
    <t>LPAM4-7-42</t>
  </si>
  <si>
    <t>LOW PRO 4x4 4G/5G IOT BLK ANT 2m CBL SMA(m)</t>
  </si>
  <si>
    <t>LGADM4-7-42</t>
  </si>
  <si>
    <t>LOW PRO 4x4 4G/5G GPS/GNSS 2x2 WiFi IOT BLK ANT 2m CBL SMA/RPSMA</t>
  </si>
  <si>
    <t>SH-IN2440</t>
  </si>
  <si>
    <t>5 in 1 Sharkfin Blk- Ftd Ext Cab</t>
  </si>
  <si>
    <t>SH-IN2440-W</t>
  </si>
  <si>
    <t>5 in 1 Sharkfin Wht- Ftd Ext Cab</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</si>
  <si>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</si>
  <si>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</si>
  <si>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</si>
  <si>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</si>
  <si>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</si>
  <si>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</si>
  <si>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</si>
  <si>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</si>
  <si>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</si>
  <si>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</si>
  <si>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</si>
  <si>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</si>
  <si>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</si>
  <si>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</si>
  <si>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</si>
  <si>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</si>
  <si>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</si>
  <si>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</si>
  <si>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</si>
  <si>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</si>
  <si>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</si>
  <si>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</si>
  <si>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</si>
  <si>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</si>
  <si>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</si>
  <si>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</si>
  <si>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</si>
  <si>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</si>
  <si>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</si>
  <si>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</si>
  <si>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</si>
  <si>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</si>
  <si>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</si>
  <si>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</si>
  <si>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</si>
  <si>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</si>
  <si>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</si>
  <si>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</si>
  <si>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</si>
  <si>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</si>
  <si>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</si>
  <si>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</si>
  <si>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</si>
  <si>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</si>
  <si>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</si>
  <si>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</si>
  <si>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</si>
  <si>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</si>
  <si>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</si>
  <si>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</si>
  <si>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</si>
  <si>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</si>
  <si>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</si>
  <si>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</si>
  <si>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</si>
  <si>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</si>
  <si>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</si>
  <si>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</si>
  <si>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</si>
  <si>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</si>
  <si>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</si>
  <si>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</si>
  <si>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</si>
  <si>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MA1559.A.001</t>
  </si>
  <si>
    <t>SynergyX 9 in 1 Active Multi-Band GNSS, 4*5G/4G Mimo and 4*Wi-Fi Mimo Antennas</t>
  </si>
  <si>
    <t>WS.03.B.305151</t>
  </si>
  <si>
    <t>WS.03  Hercules Low Profile Wi-Fi 6 Permanent Mount Antenna</t>
  </si>
  <si>
    <t>MA1130.A.LBICGT.004</t>
  </si>
  <si>
    <t>6in1 Raptor II 5m RG-174:GNSS SMA(M):LTE(1&amp;2) SMA(M):WiFi(1&amp;2) RP-SMA(M):AM/FM SMA(M)</t>
  </si>
  <si>
    <t>MA1290.K.LBICGRT.001</t>
  </si>
  <si>
    <t>7in1 RaptorIII (MA1290.A.LBICGRT.002 + braided assembly)</t>
  </si>
  <si>
    <t>MA1504.AK.001</t>
  </si>
  <si>
    <t>Synergy 4-in-1 4*5G/4G SMA(M) and braided cable assembly 5m TGC-200</t>
  </si>
  <si>
    <t>MA1557.AK.003</t>
  </si>
  <si>
    <t>Synergy X - 7in1 1*GNSS RG-174 SMA(M): 4*5G/4G TGC-200 SMA(M): 2*Wi-Fi TGC-200 SMA(M) 5M Braided Cable Assembly</t>
  </si>
  <si>
    <t>MA890.A.BIVW.001</t>
  </si>
  <si>
    <t>4in1 Screwmount 600-6000MHz(1-4) 3m TGC-200 SMA(M) 10kOhm resistor</t>
  </si>
  <si>
    <t>TGX.45.A.BI.12</t>
  </si>
  <si>
    <t>450-6000MHz Cross Polarised Wideband 2*5G/4G MIMO Antenna 300mm TGC-200 SMA(M)</t>
  </si>
  <si>
    <t>TGX.04.A.010</t>
  </si>
  <si>
    <t>4in1 Cross Polarised Wideband 5G/4G 4*MIMO Antenna with 300mm TGC200 SMA(M) and Universal Mount Kit</t>
  </si>
  <si>
    <t>MA950.W.A.LBICG.005.wm</t>
  </si>
  <si>
    <t>White 5in1 Adhesive 1M:GNSS RG174 SMA(M):LTE(1&amp;2)TGC-200 SMA(M):WiFi(1&amp;2)TGC-200 RP-SMA(M) Wall Mnt</t>
  </si>
  <si>
    <t>TGX.08.A.001</t>
  </si>
  <si>
    <t>450-6000MHz X-Polarised Wideband 2*5G/4G MIMO Antenna 3000mm TGC200 N-Type(F) - Universal Mount Kit</t>
  </si>
  <si>
    <t>TGX.08.A.003</t>
  </si>
  <si>
    <t>450-6000MHz Cross Polarised Wideband 8*5G/4G MIMO Antenna 305mm TGC-200 N type (F), sheathed - Universal Mount Kit</t>
  </si>
  <si>
    <t>MA170.A.BI.001</t>
  </si>
  <si>
    <t>MA170 Monsoon 2in1 Combination Antenna 3000mm LTE(1&amp;2) TGC-200 SMA(M)ST</t>
  </si>
  <si>
    <t>MA170.A.BI.002</t>
  </si>
  <si>
    <t>Monsoon 1M LTE MIMO(1&amp;2) SMA(M)ST TGC-200</t>
  </si>
  <si>
    <t>MA850.A.LBICG.001</t>
  </si>
  <si>
    <t>Colosseum 5in1 0.3M RG-174 GNSS-SMA(M):LTE(1&amp;2)-SMA(M):2.4/5.8GHz(1&amp;2) RP-SMA(M)</t>
  </si>
  <si>
    <t>MA741.B.BI.001</t>
  </si>
  <si>
    <t>Pantheon 2in1 3M CFD200: 2G/3G/4G(MIMO1)-SMA(M): 2G/3G/4G(MIMO2)-SMA(M)</t>
  </si>
  <si>
    <t>ma275.LBICG.002</t>
  </si>
  <si>
    <t>5in1 GNSS:3M RG-174 SMA(M)-LTE(MIMO1&amp;2):3M TGC200 SMA(M) WiFi(1&amp;2):3M TGC200 RP-SMA(M)</t>
  </si>
  <si>
    <t>MA321.A.001</t>
  </si>
  <si>
    <t>3-in-1 GNSS and 2*4G MIMO Adhesive / Magnetic Mount Puck Antenna with 2m 1.5DS and SMA(M)</t>
  </si>
  <si>
    <t>MA322.A.001</t>
  </si>
  <si>
    <t>2-in-1 2x4G MIMO Adhesive / Magnetic Mount Puck Antenna with 2m 1.5DS and SMA(M)</t>
  </si>
  <si>
    <t>TGX.45.A.BI.02</t>
  </si>
  <si>
    <t>450-6000MHz Cross Polarised Wideband 2*5G/4G MIMO Antenna 5m TGC-200 SMA(M) - Universal Mount Kit</t>
  </si>
  <si>
    <t>GA.111.101111</t>
  </si>
  <si>
    <t>3dBi Mini Magnetic Mount 699~960MHz/1710~2700MHz 1M RG174 SMA(M)</t>
  </si>
  <si>
    <t>MA9909.A.002</t>
  </si>
  <si>
    <t>GuardianX 1M 9in1 1*Active GNSS RG-174 SMA(M)ST 8*LTE MIMO TGC-200 SMA(M)ST</t>
  </si>
  <si>
    <t>MA810.A.LBI.001</t>
  </si>
  <si>
    <t>Colosseum 3in1 Screw Mount 3M RG-174 GNSS-SMA(M): LTE(1&amp;2)-SMA(M)</t>
  </si>
  <si>
    <t>MA145.A.LBC.001</t>
  </si>
  <si>
    <t>Olympian II 3in1 1M GPS/GLONASS/Beidou RG-174 SMA(M) LTE RG-174 SMA(M)/WiFi(2.4GHz) RG-174 RP-SMA(M)</t>
  </si>
  <si>
    <t>MA912.A.BI.001</t>
  </si>
  <si>
    <t>2in1 Adhesive 4G LTE(1&amp;2) 3M TGC-200 SMA(M)</t>
  </si>
  <si>
    <t>GW.71.5153</t>
  </si>
  <si>
    <t>5dBi 2.4/5.1~5.9GHz Dipole Antenna RP-SMA(M) Hinged 90 degree</t>
  </si>
  <si>
    <t>MA173.A.LBI.001</t>
  </si>
  <si>
    <t>Monsoon 3M GNSS RG-174 SMA(M)ST, LTE MIMO(1&amp;2) CFD200 SMA(M)ST</t>
  </si>
  <si>
    <t>MA961.W.A.BICG.002.WM</t>
  </si>
  <si>
    <t>4in1 White Adhesive 3M: LTE(1&amp;2) KSR200-P SMA(M): Wi-Fi(1&amp;2) KSR200-P RP-SMA(M) Wall Mount</t>
  </si>
  <si>
    <t>MA961.A.BICG.002.WM</t>
  </si>
  <si>
    <t>4in1 Adhesive 3M: LTE(1&amp;2) TGC-200 SMA(M): Wi-Fi(1&amp;2) TGC-200 RP-SMA(M) Wall Mount</t>
  </si>
  <si>
    <t>MA910.A.CG.001.WM</t>
  </si>
  <si>
    <t>2in1 Wi-Fi(1&amp;2) 3m TGC-200 RP-SMA(M) Wall Mount</t>
  </si>
  <si>
    <t>MA912.W.A.BI.001.WM</t>
  </si>
  <si>
    <t>2in1 White Adhesive Wi-Fi(1&amp;2) 3000mm KSR200-P RP-SMA(M) Wall Mount</t>
  </si>
  <si>
    <t>MA950.A.LBICG.005.WM</t>
  </si>
  <si>
    <t>5in1 Adhesive 1M:GNSS-RG174 SMA(M):LTE(1&amp;2)TGC-200 SMA(M):WiFi(1&amp;2)TGC-200 RP-SMA(M) Wall Mount</t>
  </si>
  <si>
    <t>DCN.01.035111</t>
  </si>
  <si>
    <t>Discone External Mount Wideband Antenna 400-6000MHz 300mm TGC-200 SMA(M)</t>
  </si>
  <si>
    <t>MA912.A.BI.001.WM</t>
  </si>
  <si>
    <t>MA910.W.A.CG.001.WM</t>
  </si>
  <si>
    <t>MA9909.A.002.WM</t>
  </si>
  <si>
    <t>GuardianX 1M 9in1 1*Active GNSS RG-174 SMA(M)ST 8*LTE MIMO TGC-200 SMA(M)ST Wall Mount</t>
  </si>
  <si>
    <t>TGX.04.A.003</t>
  </si>
  <si>
    <t>4in1 Cross Polarised Wideband 5G/4G 4*MIMO Antenna with 5m TGC200 FAKRA Code D and Universal Mount</t>
  </si>
  <si>
    <t>OMB.6960.B07F21</t>
  </si>
  <si>
    <t>600~8000MHz 7dBi Omni Antenna with N Type Female</t>
  </si>
  <si>
    <t>OMB.445.05F21</t>
  </si>
  <si>
    <t>FXUB66.14.0457C</t>
  </si>
  <si>
    <t>Maximus Ultra Wide Band Flex Antenna  700MHz to 6GHz with 457mm 1.37 SMA(M) Right Angle Plug</t>
  </si>
  <si>
    <t>CAB.J246.ew</t>
  </si>
  <si>
    <t>Fakra Code D Violet Straight Jack to SMA(M) 3000mm TGC-200 - LTE 1</t>
  </si>
  <si>
    <t>CAB.J246.ex</t>
  </si>
  <si>
    <t>Fakra Code D Violet Straight Jack to SMA(M) 3000mm TGC-200 - LTE 2</t>
  </si>
  <si>
    <t>MA1504.A.001</t>
  </si>
  <si>
    <t>Synergy MA1504 4in1 4*5G/4G MIMO Permanent Mount Antenna, 300mm TGC-200/RG-174, SMA(M)</t>
  </si>
  <si>
    <t>MA1505.A.001</t>
  </si>
  <si>
    <t>Synergy 5in1 GNSS 300mm RG-174 SMA(M):2*5G/4G(1&amp;2) 300mm SMA(M):2*WiFi 300mm RP-SMA(M)</t>
  </si>
  <si>
    <t>MA1508.A.001</t>
  </si>
  <si>
    <t>Synergy 8in1 GNSS 300mm RG-174 SMA(M):4*5G/4G 300mm SMA(M):3*WiFi 300mm RP-SMA(M)</t>
  </si>
  <si>
    <t>MA1507.A.002</t>
  </si>
  <si>
    <t>Synergy 7in1 GNSS 300mm RG-174 SMA(M):4*5G/4G 300mm SMA(M):2*WiFi 300mm RP-SMA(M)</t>
  </si>
  <si>
    <t>MA1507.AK.002</t>
  </si>
  <si>
    <t>Synergy 7in1  (MA1507.A.002 braided with cable assemblies) TGC-200 5m</t>
  </si>
  <si>
    <t>MA1509.A.001</t>
  </si>
  <si>
    <t>Synergy 9in1 GNSS 300mm RG-174 SMA(M):5*5G/4G 300mm SMA(M):3*WiFi 300mm RP-SMA(M)</t>
  </si>
  <si>
    <t>MA997.A.003</t>
  </si>
  <si>
    <t>7in1 Guardian - 1*GNSS 1m RG-174 SMA(M):4*LTE MIMO 1m TGC-1.5DS SMA(M):2*Wi-Fi MIMO 1m TGC-1.5DS  RP-SMA(M)</t>
  </si>
  <si>
    <t>TS.07.0113</t>
  </si>
  <si>
    <t>GPS/GLONASS/GALILEO/BEiDOU Antenna Hinged SMA Male</t>
  </si>
  <si>
    <t>TG.09.0113</t>
  </si>
  <si>
    <t>Penta-band Cellular Connector Mount Monopole Antenna - Hinged SMA Male</t>
  </si>
  <si>
    <t>MMB.A.EXTMA.16</t>
  </si>
  <si>
    <t>Bracket for M16 thread brackets</t>
  </si>
  <si>
    <t>MMB.A.EXTMA.19</t>
  </si>
  <si>
    <t>Bracket for M19 thread brackets</t>
  </si>
  <si>
    <t>MMB.A.EXTMA.21</t>
  </si>
  <si>
    <t>Bracket for M21 thread brackets</t>
  </si>
  <si>
    <t>MMB.A.EXTMA.31</t>
  </si>
  <si>
    <t>Bracket for M31 thread brackets</t>
  </si>
  <si>
    <t xml:space="preserve">UMB.ALL.A </t>
  </si>
  <si>
    <t>Bracket for Severla different Thread sizes</t>
  </si>
  <si>
    <t xml:space="preserve">PMB.L.SYN.22 </t>
  </si>
  <si>
    <t>Bracket for Synergy Pole and Wall Mount</t>
  </si>
  <si>
    <t>Parsec</t>
  </si>
  <si>
    <t xml:space="preserve">Albatross </t>
  </si>
  <si>
    <t>PTA2AB2L06W</t>
  </si>
  <si>
    <t>PRO2AB 2CELL/5G 6 FT White</t>
  </si>
  <si>
    <t>PTA2AB2L10W</t>
  </si>
  <si>
    <t>PRO2AB 2CELL/5G 10 FT White</t>
  </si>
  <si>
    <t>PTA3AB2LG06W</t>
  </si>
  <si>
    <t>PRO2AB 2CELL/5G, GPS 6 FT White</t>
  </si>
  <si>
    <t>PTA3AB2LG10W</t>
  </si>
  <si>
    <t>PRO2AB 2CELL/5G  GPS 10 FT White</t>
  </si>
  <si>
    <t>Akita</t>
  </si>
  <si>
    <t>PRO4A4L01W</t>
  </si>
  <si>
    <t>PRO4A; 4 CELL/5G, 1 Ft, white, SMA connector, wall mount/pole mount, LSR240 CABLE</t>
  </si>
  <si>
    <t>PRO4A4L01W-NF</t>
  </si>
  <si>
    <t>PRO4A; 4 CELL/5G, 1 Ft, white, N type female connector, wall mount/pole mount, LSR240 CABLE</t>
  </si>
  <si>
    <t>PRO4A4L15W</t>
  </si>
  <si>
    <t>PRO4A; 4 CELL/5G, 15 Ft, white, SMA connector, wall mount/pole mount, LSR240 CABLE</t>
  </si>
  <si>
    <t xml:space="preserve">PRO4A2L14G15W </t>
  </si>
  <si>
    <t>PRO4A; 2 CELL/5G, Band 14, GPS, 15 Ft, white, SMA connector, wall mount/pole mount, LSR240 CABLE</t>
  </si>
  <si>
    <t>PRO5A4LG01W</t>
  </si>
  <si>
    <t>PRO5A; 4 CELL/5G, GPS, 1Ft, white, SMA connector, wall mount/pole mount, LSR240 CABLE</t>
  </si>
  <si>
    <t>PRO5A4LG01W-NF</t>
  </si>
  <si>
    <t>PRO5A; 4 CELL/5G, GPS, 1 Ft, white, N type female connector, wall mount/pole mount, LSR240 CABLE</t>
  </si>
  <si>
    <t>PRO5A4LG15W</t>
  </si>
  <si>
    <t>PRO5A; 4 CELL/5G, GPS, 15 Ft, white, SMA connector, wall mount/pole mount, LSR240 CABLE</t>
  </si>
  <si>
    <t>Akita Lite</t>
  </si>
  <si>
    <t xml:space="preserve">PRO4AL4L01W </t>
  </si>
  <si>
    <t>PRO4A; 4 CELL/5G, 1 Ft, white, SMA connector, wall mount/pole mount, LSR200 CABLE</t>
  </si>
  <si>
    <t xml:space="preserve">PRO4AL4L01W-NF </t>
  </si>
  <si>
    <t>PRO4A; 4 CELL/5G, 1 Ft, white, N type female connector, wall mount/pole mount, LSR200 CABLE</t>
  </si>
  <si>
    <t xml:space="preserve">PRO4AL4L15W </t>
  </si>
  <si>
    <t>PRO4A; 4 CELL/5G, 15 Ft, white, SMA connector, wall mount/pole mount, LSR200 CABLE</t>
  </si>
  <si>
    <t xml:space="preserve">PRO5AL4LG01W </t>
  </si>
  <si>
    <t>PRO5A; 4 CELL/5G, GPS, 1Ft, white, SMA connector, wall mount/pole mount, LSR200 CABLE</t>
  </si>
  <si>
    <t>PRO5AL4LG01W-NF</t>
  </si>
  <si>
    <t>PRO5A; 4 CELL/5G, GPS, 1 Ft, white, N type female connector, wall mount/pole mount, LSR200 CABLE</t>
  </si>
  <si>
    <t xml:space="preserve">PRO5AL4LG15W </t>
  </si>
  <si>
    <t>PRO5A; 4 CELL/5G, GPS, 15 Ft, white, SMA connector, wall mount/pole mount, LSR200 CABLE</t>
  </si>
  <si>
    <t>Australian Shepherd</t>
  </si>
  <si>
    <t>PTA4AS2L14G15B</t>
  </si>
  <si>
    <t>PTA4AS 2CELL/5G BAND 14 GPS 15 FT Black</t>
  </si>
  <si>
    <t>PTA4AS2L14G15W</t>
  </si>
  <si>
    <t>PTA4AS 2CELL/5G BAND 14 GPS 15 FT White</t>
  </si>
  <si>
    <t>PTA4AS4L01B</t>
  </si>
  <si>
    <t>PTA4AS 4 CELL/5G 1 FT Black</t>
  </si>
  <si>
    <t>PTA4AS4L01W</t>
  </si>
  <si>
    <t>PTA4AS 4 CELL/5G 1 FT White</t>
  </si>
  <si>
    <t>PTA4AS4L03B</t>
  </si>
  <si>
    <t>PTA4AS 4 CELL/5G 3 FT Black</t>
  </si>
  <si>
    <t>PTA4AS4L03W</t>
  </si>
  <si>
    <t>PTA4AS CELL/5G 3 FT White</t>
  </si>
  <si>
    <t>PTA4AS4L06B</t>
  </si>
  <si>
    <t>PTA4AS 4 CELL/5G 6 FT Black</t>
  </si>
  <si>
    <t>PTA4AS4L06W</t>
  </si>
  <si>
    <t>PTA4AS 4 CELL/5G 6 FT White</t>
  </si>
  <si>
    <t>PTA4AS4L15B</t>
  </si>
  <si>
    <t>PTA4AS 4 CELL/5G 15 FT Black</t>
  </si>
  <si>
    <t>PTA4AS4L15W</t>
  </si>
  <si>
    <t>PTA4AS 4 CELL/5G 15 FT White</t>
  </si>
  <si>
    <t>PTA5AS4LG01B</t>
  </si>
  <si>
    <t>PTA5AS 4 CELL/5G 1 GPS 1 FT Black</t>
  </si>
  <si>
    <t>PTA5AS4LG01W</t>
  </si>
  <si>
    <t>PTA5AS 4 CELL/5G 1 GPS 1 FT White</t>
  </si>
  <si>
    <t>PTA5AS4LG03B</t>
  </si>
  <si>
    <t>PTA5AS 4 CELL/5G 1 GPS 3 FT Black</t>
  </si>
  <si>
    <t>PTA5AS4LG03W</t>
  </si>
  <si>
    <t>PTA5AS 4 CELL/5G 1 GPS 3 FT White</t>
  </si>
  <si>
    <t>PTA5AS4LG06B</t>
  </si>
  <si>
    <t>PTA5AS 4 CELL/5G 1 GPS 6 FT Black</t>
  </si>
  <si>
    <t>PTA5AS4LG06W</t>
  </si>
  <si>
    <t>PTA5AS 4CELL/5G 1 GPS 6 FT White</t>
  </si>
  <si>
    <t>PTA5AS4LG15B</t>
  </si>
  <si>
    <t>PTA5AS 4 CELL/5G 1 GPS 15 FT Black</t>
  </si>
  <si>
    <t>PTA5AS4LG15W</t>
  </si>
  <si>
    <t>PTA5AS 4 CELL/5G GPS 15 FT White</t>
  </si>
  <si>
    <t>PTA6AS2L142WG15B</t>
  </si>
  <si>
    <t>PTA6AS 2 CELL/5G Band 14 2 WIFI GPS 15 FT Black</t>
  </si>
  <si>
    <t>PTA6AS2L142WG15W</t>
  </si>
  <si>
    <t>PTA6AS 2 CELL/5G Band 14 2 WIFI GPS 15 FT White</t>
  </si>
  <si>
    <t>PTA7AS4L2WG01B</t>
  </si>
  <si>
    <t>PTA7AS 4 CELL/5G 2 WIFI GPS 1 FT Black</t>
  </si>
  <si>
    <t>PTA7AS4L2WG01W</t>
  </si>
  <si>
    <t>PTA7AS 4 CELL/5G 2 WIFI GPS 1 FT White</t>
  </si>
  <si>
    <t>PTA7AS4L2WG03B</t>
  </si>
  <si>
    <t>PTA7AS 4 CELL/5G 2 WIFI GPS 3 FT Black</t>
  </si>
  <si>
    <t>PTA7AS4L2WG03W</t>
  </si>
  <si>
    <t>PTA7AS 4 CELL/5G 2 WIFI GPS 3 FT White</t>
  </si>
  <si>
    <t>PTA7AS4L2WG06B</t>
  </si>
  <si>
    <t>PTA7AS 4 CELL/5G 2 WIFI GPS 6 FT Black</t>
  </si>
  <si>
    <t>PTA7AS4L2WG06W</t>
  </si>
  <si>
    <t>PTA7AS 4 CELL/5G 2 WIFI GPS 6 FT White</t>
  </si>
  <si>
    <t>PTA7AS4L2WG15B</t>
  </si>
  <si>
    <t>PTA7AS 4 CELL/5G 2 WIFI GPS 15 FT Black</t>
  </si>
  <si>
    <t>PTA7AS4L2WG15W</t>
  </si>
  <si>
    <t>PTA7AS 4 CELL/5G 2 WIFI GPS 15 FT White</t>
  </si>
  <si>
    <t>PTA8AS4L2WBG01B</t>
  </si>
  <si>
    <t>PTA8AS 4 CELL/5G 2 WIFI 1 BT 1 GPS 1 FT Black</t>
  </si>
  <si>
    <t>PTA8AS4L2WBG01W</t>
  </si>
  <si>
    <t>PTA8AS 4 CELL/5G 2 WIFI 1 BT 1 GPS 1 FT White</t>
  </si>
  <si>
    <t>PTA8AS4L2WBG03B</t>
  </si>
  <si>
    <t>PTA8AS 4 CELL/5G 2 WIFI 1 BT 1 GPS 3 FT Black</t>
  </si>
  <si>
    <t>PTA8AS4L2WBG03W</t>
  </si>
  <si>
    <t>PTA8AS 4 CELL/5G 2 WIFI 1 BT 1 GPS 3 FT White</t>
  </si>
  <si>
    <t>PTA8AS4L2WBG06B</t>
  </si>
  <si>
    <t>PTA8AS 4 CELL/5G 2 WIFI 1 BT 1 GPS 6 FT Black</t>
  </si>
  <si>
    <t>PTA8AS4L2WBG06W</t>
  </si>
  <si>
    <t>PTA8AS 4 CELL/5G 2 WIFI 1 BT 1 GPS 6 FT White</t>
  </si>
  <si>
    <t>PTA8AS4L2WBG15B</t>
  </si>
  <si>
    <t>PTA8AS 4 CELL/5G 2 WIFI 1 BT 1 GPS 15 FT Black</t>
  </si>
  <si>
    <t>PTA8AS4L2WBG15W</t>
  </si>
  <si>
    <t>PTA8AS 4 CELL/5G 2 WIFI 1 BT 1 GPS 15 FT White</t>
  </si>
  <si>
    <t>PTA9AS4L4WG01B</t>
  </si>
  <si>
    <t>PTA9AS 4 CELL/5G 4 WIFI 1 GPS 1 FT Black</t>
  </si>
  <si>
    <t>PTA9AS4L4WG01W</t>
  </si>
  <si>
    <t>PTA9AS 4 CELL/5G 4 WIFI 1 GPS 1 FT White</t>
  </si>
  <si>
    <t>PTA9AS4L4WG03B</t>
  </si>
  <si>
    <t>PTA9AS 4 CELL/5G 4 WIFI 1 GPS 3 FT Black</t>
  </si>
  <si>
    <t>PTA9AS4L4WG03W</t>
  </si>
  <si>
    <t>PTA9AS 4 CELL/5G 4 WIFI 1 GPS 3 FT White</t>
  </si>
  <si>
    <t>PTA9AS4L4WG06B</t>
  </si>
  <si>
    <t>PTA9AS 4 CELL/5G 4 WIFI 1 GPS 6 FT Black</t>
  </si>
  <si>
    <t>PTA9AS4L4WG06W</t>
  </si>
  <si>
    <t>PTA9AS 4 CELL/5G 4 WIFI 1 GPS 6 FT White</t>
  </si>
  <si>
    <t>PTA9AS4L4WG15B</t>
  </si>
  <si>
    <t>PTA9AS 4 CELL/5G 4 WIFI 1 GPS 15 FT Black</t>
  </si>
  <si>
    <t>PTA9AS4L4WG15W</t>
  </si>
  <si>
    <t>PTA9AS 4 CELL/5G 4 WIFI 1 GPS 15 FT White</t>
  </si>
  <si>
    <t>Belgian Shepherd</t>
  </si>
  <si>
    <t>PRO4BS2L14G15B</t>
  </si>
  <si>
    <t>PRO4BS 2 CELL/5G BAND14 CELL/5G GPS 15 FT Black</t>
  </si>
  <si>
    <t>PRO4BS2L14G15BS</t>
  </si>
  <si>
    <t>PRO4BS 2 CELL/5G BAND14 CELL/5G GPS 15 FT Black Short Bolt</t>
  </si>
  <si>
    <t>PRO4BS2L14G15W</t>
  </si>
  <si>
    <t>PRO4BS 2 CELL/5G BAND14 CELL/5G GPS 15 FT White</t>
  </si>
  <si>
    <t>PRO4BS2L14G15WS</t>
  </si>
  <si>
    <t>PRO4BS 2 CELL/5G BAND14 CELL/5G GPS 15 FT White Short Bolt</t>
  </si>
  <si>
    <t>PRO4BS4L01BS</t>
  </si>
  <si>
    <t>PRO4BS 4CELL/5G 1 FT Black Short bolt</t>
  </si>
  <si>
    <t>PRO4BS4L01BS-NF</t>
  </si>
  <si>
    <t>PRO4BS 4CELL/5G 1 FT Black Short bolt - N type female</t>
  </si>
  <si>
    <t>PRO4BS4L01B</t>
  </si>
  <si>
    <t>PRO4BS 4CELL/5G 1 FT Black</t>
  </si>
  <si>
    <t>PRO4BS4L01B-NF</t>
  </si>
  <si>
    <t>PRO4BS 4CELL/5G 1 FT Black - N type female</t>
  </si>
  <si>
    <t>PRO4BS4L01WS</t>
  </si>
  <si>
    <t>PRO4BS 4CELL/5G 1 FT White Short bolt</t>
  </si>
  <si>
    <t>PRO4BS4L01WS-NF</t>
  </si>
  <si>
    <t>PRO4BS 4CELL/5G 1 FT White Short bolt - N type female</t>
  </si>
  <si>
    <t>PRO4BS4L01W</t>
  </si>
  <si>
    <t>PRO4BS4L01W-NF</t>
  </si>
  <si>
    <t>PRO4BS4L15BS</t>
  </si>
  <si>
    <t>PRO4BS 4CELL/5G 15 FT Black Short bolt</t>
  </si>
  <si>
    <t>PRO4BS4L15B</t>
  </si>
  <si>
    <t xml:space="preserve">PRO4BS 4CELL/5G 15 FT Black </t>
  </si>
  <si>
    <t>PRO4BS4L15WS</t>
  </si>
  <si>
    <t>PRO4BS 4CELL/5G 15 FT White Short bolt</t>
  </si>
  <si>
    <t>PRO4BS4L15W</t>
  </si>
  <si>
    <t>PRO4BS 4CELL/5G 15 FT White</t>
  </si>
  <si>
    <t>PRO5BS4LG01BS</t>
  </si>
  <si>
    <t>PRO5BS 4CELL/5G GPS 1 FT Black Short bolt</t>
  </si>
  <si>
    <t>PRO5BS4LG01BS-NF</t>
  </si>
  <si>
    <t>PRO5BS 4CELL/5G GPS 1 FT Black Short bolt - N type female</t>
  </si>
  <si>
    <t>PRO5BS4LG01B</t>
  </si>
  <si>
    <t>PRO5BS 4CELL/5G GPS 1 FT Black</t>
  </si>
  <si>
    <t>PRO5BS4LG01B-NF</t>
  </si>
  <si>
    <t>PRO5BS 4CELL/5G GPS 1 FT Black - N type female</t>
  </si>
  <si>
    <t>PRO5BS4LG01WS</t>
  </si>
  <si>
    <t>PRO5BS 4CELL/5G GPS 1 FT White Short bolt</t>
  </si>
  <si>
    <t>PRO5BS4LG01WS-NF</t>
  </si>
  <si>
    <t>PRO5BS 4CELL/5G GPS 1 FT White Short bolt - N type female</t>
  </si>
  <si>
    <t>PRO5BS4LG01W</t>
  </si>
  <si>
    <t>PRO5BS4LG01W-NF</t>
  </si>
  <si>
    <t>PRO5BS4LG15BS</t>
  </si>
  <si>
    <t>PRO5BS 4CELL/5G GPS 15 FT Black Short bolt</t>
  </si>
  <si>
    <t>PRO5BS4LG15B</t>
  </si>
  <si>
    <t>PRO5BS 4CELL/5G GPS 15 FT Black</t>
  </si>
  <si>
    <t>PRO5BS4LG15WS</t>
  </si>
  <si>
    <t>PRO5BS 4CELL/5G GPS 15 FT White Short bolt</t>
  </si>
  <si>
    <t>PRO5BS4LG15W</t>
  </si>
  <si>
    <t>PRO5BS 4CELL/5G GPS 15 FT White</t>
  </si>
  <si>
    <t>PRO6BS2L142WG15B</t>
  </si>
  <si>
    <t>PRO6BS 2 CELL/5G BAND14 2 WIFI GPS 15 FT Black</t>
  </si>
  <si>
    <t>PRO6BS2L142WG15BS</t>
  </si>
  <si>
    <t>PRO6BS 2 CELL/5G BAND14 2 WIFI GPS 15 FT Black Short Bolt</t>
  </si>
  <si>
    <t>PRO6BS2L142WG15W</t>
  </si>
  <si>
    <t>PRO6BS 2 CELL/5G BAND14 2 WIFI GPS 15 FT White</t>
  </si>
  <si>
    <t>PRO6BS2L142WG15WS</t>
  </si>
  <si>
    <t>PRO6BS 2 CELL/5G BAND14 2 WIFI GPS 15 FT White Short Bolt</t>
  </si>
  <si>
    <t>PRO7BS4L2WG01BS</t>
  </si>
  <si>
    <t>PRO7BS 4CELL/5G 2WIFI GPS 1 FT Black Short bolt</t>
  </si>
  <si>
    <t>PRO7BS4L2WG01BS-NF</t>
  </si>
  <si>
    <t>PRO7BS 4CELL/5G 2WIFI GPS 1 FT Black Short bolt N type female</t>
  </si>
  <si>
    <t>PRO7BS4L2WG01B</t>
  </si>
  <si>
    <t>PRO7BS 4CELL/5G 2WIFI GPS 1 FT Black</t>
  </si>
  <si>
    <t>PRO7BS4L2WG01B-NF</t>
  </si>
  <si>
    <t>PRO7BS 4CELL/5G 2WIFI GPS 1 FT Black - N type female</t>
  </si>
  <si>
    <t>PRO7BS4L2WG01WS</t>
  </si>
  <si>
    <t>PRO7BS 4CELL/5G 2WIFI GPS 1 FT White Short bolt</t>
  </si>
  <si>
    <t>PRO7BS4L2WG01WS-NF</t>
  </si>
  <si>
    <t>PRO7BS 4CELL/5G 2WIFI GPS 1 FT White Short bolt - N type female</t>
  </si>
  <si>
    <t>PRO7BS4L2WG01W</t>
  </si>
  <si>
    <t>PRO7BS 4CELL/5G 2WIFI GPS 1 FT White</t>
  </si>
  <si>
    <t>PRO7BS4L2WG01W-NF</t>
  </si>
  <si>
    <t>PRO7BS 4CELL/5G 2WIFI GPS 1 FT White - N type female</t>
  </si>
  <si>
    <t>PRO7BS4L2WG15BS</t>
  </si>
  <si>
    <t>PRO7BS 4CELL/5G 2WIFI GPS 15 FT Black Short bolt</t>
  </si>
  <si>
    <t>PRO7BS4L2WG15B</t>
  </si>
  <si>
    <t>PRO7BS 4CELL/5G 2WIFI GPS 15 FT Black</t>
  </si>
  <si>
    <t>PRO7BS4L2WG15WS</t>
  </si>
  <si>
    <t>PRO7BS 4CELL/5G 2WIFI GPS 15 FT White Short bolt</t>
  </si>
  <si>
    <t>PRO7BS4L2WG15W</t>
  </si>
  <si>
    <t>PRO7BS 4CELL/5G 2WIFI GPS 15 FT White</t>
  </si>
  <si>
    <t>PRO8BS4L2WBG01B</t>
  </si>
  <si>
    <t>PRO8BS 4CELL/5G 2WIFI Bluetooth GPS 1 FT Black</t>
  </si>
  <si>
    <t>PRO8BS4L2WBG01BS</t>
  </si>
  <si>
    <t>PRO8BS4L2WBG15B</t>
  </si>
  <si>
    <t>PRO8BS 4CELL/5G 2WIFI Bluetooth GPS 15 FT Black</t>
  </si>
  <si>
    <t>PRO8BS4L2WBG15BS</t>
  </si>
  <si>
    <t>PRO8BS 4CELL/5G 2WIFI Bluetooth GPS 15 FT Black Short bolt</t>
  </si>
  <si>
    <t>PRO8BS4L2WBG01W</t>
  </si>
  <si>
    <t>PRO8BS 4CELL/5G 2WIFI Bluetooth GPS 1 FT White</t>
  </si>
  <si>
    <t>PRO8BS4L2WBG01WS</t>
  </si>
  <si>
    <t>PRO8BS 4CELL/5G 2WIFI Bluetooth GPS 1 FT White Short bolt</t>
  </si>
  <si>
    <t>PRO8BS4L2WBG15W</t>
  </si>
  <si>
    <t>PRO8BS 4CELL/5G 2WIFI Bluetooth GPS 15 FT White</t>
  </si>
  <si>
    <t>PRO8BS4L2WBG15WS</t>
  </si>
  <si>
    <t>PRO8BS 4CELL/5G 2WIFI Bluetooth GPS 15 FT White Short bolt</t>
  </si>
  <si>
    <t>PRO9BS4L4WG01BS</t>
  </si>
  <si>
    <t>PRO9BS 4CELL/5G 4WIFI GPS 1 FT Black Short bolt</t>
  </si>
  <si>
    <t>PRO9BS4L4WG01BS-NF</t>
  </si>
  <si>
    <t>PRO9BS 4CELL/5G 4WIFI GPS 1 FT Black Short bolt - N type female</t>
  </si>
  <si>
    <t>PRO9BS4L4WG01B</t>
  </si>
  <si>
    <t>PRO9BS 4CELL/5G 4WIFI GPS 1 FT Black</t>
  </si>
  <si>
    <t>PRO9BS4L4WG01B-NF</t>
  </si>
  <si>
    <t>PRO9BS 4CELL/5G 4WIFI GPS 1 FT Black - N type female</t>
  </si>
  <si>
    <t>PRO9BS4L4WG01WS</t>
  </si>
  <si>
    <t>PRO9BS 4CELL/5G 4WIFI GPS 1 FT White Short bolt</t>
  </si>
  <si>
    <t>PRO9BS4L4WG01WS-NF</t>
  </si>
  <si>
    <t>PRO9BS 4CELL/5G 4WIFI GPS 1 FT White Short bolt N type female</t>
  </si>
  <si>
    <t>PRO9BS4L4WG01W</t>
  </si>
  <si>
    <t>PRO9BS 4CELL/5G 4WIFI GPS 1 FT White</t>
  </si>
  <si>
    <t>PRO9BS4L4WG01W-NF</t>
  </si>
  <si>
    <t>PRO9BS 4CELL/5G 4WIFI GPS 1 FT White N type female</t>
  </si>
  <si>
    <t>PRO9BS4L4WG15BS</t>
  </si>
  <si>
    <t>PRO9BS 4CELL/5G 4WIFI GPS 15 FT Black Short bolt</t>
  </si>
  <si>
    <t>PRO9BS4L4WG15B</t>
  </si>
  <si>
    <t>PRO9BS 4CELL/5G 4WIFI GPS 15 FT Black</t>
  </si>
  <si>
    <t>PRO9BS4L4WG15WS</t>
  </si>
  <si>
    <t>PRO9BS 4CELL/5G 4WIFI GPS 15 FT White Short bolt</t>
  </si>
  <si>
    <t>PRO9BS4L4WG15W</t>
  </si>
  <si>
    <t>PRO9BS 4CELL/5G 4WIFI GPS 15 FT White</t>
  </si>
  <si>
    <t>Border Collie</t>
  </si>
  <si>
    <t>PTA2BC2L03B</t>
  </si>
  <si>
    <t>PTA2BC 2 CELL/5G 3 FT Black</t>
  </si>
  <si>
    <t>PTA2BC2L03W</t>
  </si>
  <si>
    <t>PTA2BC 2 CELL/5G 3 FT White</t>
  </si>
  <si>
    <t>PTA2BC2L06B</t>
  </si>
  <si>
    <t>PTA2BC 2 CELL/5G 6 FT Black</t>
  </si>
  <si>
    <t>PTA2BC2L06W</t>
  </si>
  <si>
    <t>PTA2BC 2 CELL/5G 6 FT White</t>
  </si>
  <si>
    <t>PTA2BC2L15B</t>
  </si>
  <si>
    <t>PTA2BC 2 CELL/5G 15 FT Black</t>
  </si>
  <si>
    <t>PTA2BC2L15W</t>
  </si>
  <si>
    <t>PTA2BC 2 CELL/5G 15 FT White</t>
  </si>
  <si>
    <t>PTA3BC2LG03B</t>
  </si>
  <si>
    <t>PTA3BC 2 CELL/5G GPS 3 FT Black</t>
  </si>
  <si>
    <t>PTA3BC2LG03W</t>
  </si>
  <si>
    <t>PTA3BC 2 CELL/5G GPS 3 FT White</t>
  </si>
  <si>
    <t>PTA3BC2LG06B</t>
  </si>
  <si>
    <t>PTA3BC 2 CELL/5G GPS 6 FT Black</t>
  </si>
  <si>
    <t>PTA3BC2LG06W</t>
  </si>
  <si>
    <t>PTA3BC 2 CELL/5G GPS 6 FT White</t>
  </si>
  <si>
    <t>PTA3BC2LG15B</t>
  </si>
  <si>
    <t>PTA3BC 2 CELL/5G GPS 15 FT Black</t>
  </si>
  <si>
    <t>PTA3BC2LG15W</t>
  </si>
  <si>
    <t>PTA3BC 2 CELL/5G GPS 15 FT White</t>
  </si>
  <si>
    <t>PTA4BC2LWG03B</t>
  </si>
  <si>
    <t>PTA4BC 2 CELL/5G WIFI GPS 3 FT Black</t>
  </si>
  <si>
    <t>PTA4BC2LWG03W</t>
  </si>
  <si>
    <t>PTA4BC 2 CELL/5G WIFI GPS 3 FT White</t>
  </si>
  <si>
    <t>PTA4BC2LWG06B</t>
  </si>
  <si>
    <t>PTA4BC 2 CELL/5G WIFI GPS 6 FT Black</t>
  </si>
  <si>
    <t>PTA4BC2LWG06W</t>
  </si>
  <si>
    <t>PTA4BC 2 CELL/5G WIFI GPS 6 FT White</t>
  </si>
  <si>
    <t>PTA5BC2L2WG03B</t>
  </si>
  <si>
    <t>PTA5BC 2 CELL/5G 2 WIFI GPS 3 FT Black</t>
  </si>
  <si>
    <t>PTA5BC2L2WG03W</t>
  </si>
  <si>
    <t>PTA5BC 2 CELL/5G 2 WIFI GPS 3 FT White</t>
  </si>
  <si>
    <t>PTA5BC2L2WG06B</t>
  </si>
  <si>
    <t>PTA5BC 2 CELL/5G 2 WIFI GPS 6 FT Black</t>
  </si>
  <si>
    <t>PTA5BC2L2WG06W</t>
  </si>
  <si>
    <t>PTA5BC 2 CELL/5G 2 WIFI GPS 6 FT White</t>
  </si>
  <si>
    <t>PTA5BC2L2WG15B</t>
  </si>
  <si>
    <t>PTA5BC 2 CELL/5G 2 WIFI GPS 15 FT Black</t>
  </si>
  <si>
    <t>PTA5BC2L2WG15W</t>
  </si>
  <si>
    <t>PTA5BC 2 CELL/5G 2 WIFI GPS 15 FT White</t>
  </si>
  <si>
    <t>Boston Terrier</t>
  </si>
  <si>
    <t>PRO2BT2L03B</t>
  </si>
  <si>
    <t>PRO2BT 2CELL/5G 3 FT Black</t>
  </si>
  <si>
    <t>PRO2BT2L06B</t>
  </si>
  <si>
    <t>PRO2BT 2 CELL/5G 6 FT BLACK</t>
  </si>
  <si>
    <t>PRO2BT2L06B-T9</t>
  </si>
  <si>
    <t>PRO2BT 2 CELL/5G 6 FT BLACK TS9 CONNECTORS</t>
  </si>
  <si>
    <t>PRO2BT2L15B</t>
  </si>
  <si>
    <t>PRO2BT 2CELL/5G 15 FT Black</t>
  </si>
  <si>
    <t>PRO3BT2LG03B</t>
  </si>
  <si>
    <t>PRO3BT 2CELL/5G, GPS 3 FT Black</t>
  </si>
  <si>
    <t>PRO3BT2LG06B</t>
  </si>
  <si>
    <t>PRO3BT 2CELL/5G, GPS 6 FT Black</t>
  </si>
  <si>
    <t>PRO3BT2LG15B</t>
  </si>
  <si>
    <t>PRO3BT 2CELL/5G, GPS 15 FT Black</t>
  </si>
  <si>
    <t>PRO4BT2L2W03B</t>
  </si>
  <si>
    <t>PRO4BT 2CELL/5G, 2 WIFI 3 FT Black</t>
  </si>
  <si>
    <t>PRO4BT2L2W06B</t>
  </si>
  <si>
    <t>PRO4BT 2CELL/5G, 2 WIFI 6 FT Black</t>
  </si>
  <si>
    <t>PRO4BT2L2W15B</t>
  </si>
  <si>
    <t>PRO4BT 2CELL/5G, 2 WIFI 15 FT Black</t>
  </si>
  <si>
    <t>PRO4BT2LWG03B</t>
  </si>
  <si>
    <t>PRO4BT 2CELL/5G, 1 WIFI, GPS 3 FT Black</t>
  </si>
  <si>
    <t>PRO4BT2LWG06B</t>
  </si>
  <si>
    <t>PRO4BT 2CELL/5G, 1 WIFI, GPS 6 FT Black</t>
  </si>
  <si>
    <t>PRO4BT2LWG15B</t>
  </si>
  <si>
    <t>PRO4BT 2CELL/5G, 1 WIFI, GPS 15 FT Black</t>
  </si>
  <si>
    <t>PRO5BT2L2WG03B</t>
  </si>
  <si>
    <t>PRO5BT 2CELL/5G, 2 WIFI, GPS 3 FT Black</t>
  </si>
  <si>
    <t>PRO5BT2L2WG06B</t>
  </si>
  <si>
    <t>PRO5BT 2CELL/5G, 2 WIFI, GPS 6 FT Black</t>
  </si>
  <si>
    <t>PRO5BT2L2WG15B</t>
  </si>
  <si>
    <t>PRO5BT 2CELL/5G, 2 WIFI, GPS 15 FT Black</t>
  </si>
  <si>
    <t>Bulldog</t>
  </si>
  <si>
    <t>PRO4BD4L02</t>
  </si>
  <si>
    <t>PRO4BD 4CELL/5G 2 FT</t>
  </si>
  <si>
    <t>PRO4BD4L15</t>
  </si>
  <si>
    <t xml:space="preserve">PRO4BD 4CELL/5G 15 FT </t>
  </si>
  <si>
    <t>PRO8BD4L4W02</t>
  </si>
  <si>
    <t>PRO8BD 4CELL/5G 4 WIFI 2 FT</t>
  </si>
  <si>
    <t>PRO8BD4L4W15</t>
  </si>
  <si>
    <t>PRO8BD 4CELL/5G 4 WIFI 15 FT</t>
  </si>
  <si>
    <t>PRO8BD8L02</t>
  </si>
  <si>
    <t>PRO8BD 8CELL/5G 2 FT</t>
  </si>
  <si>
    <t>PRO8BD8L15</t>
  </si>
  <si>
    <t>PRO8BD 8CELL/5G 15 FT</t>
  </si>
  <si>
    <t>PRO12BD8L4W02</t>
  </si>
  <si>
    <t>PRO12BD 8CELL/5G 4 WIFI 2 FT</t>
  </si>
  <si>
    <t>PRO12BD8L4W15</t>
  </si>
  <si>
    <t>PRO12BD 8CELL/5G 4 WIFI 15 FT</t>
  </si>
  <si>
    <t>Chihuahua Pro S</t>
  </si>
  <si>
    <t>PRO1SL01B</t>
  </si>
  <si>
    <t>Pro1S CELL 1 FT Black</t>
  </si>
  <si>
    <t>PRO1SL01W</t>
  </si>
  <si>
    <t>Pro1S CELL 1 FT White</t>
  </si>
  <si>
    <t>PRO1SL06B</t>
  </si>
  <si>
    <t>Pro1S CELL 6 FT Black</t>
  </si>
  <si>
    <t>PRO1SL06W</t>
  </si>
  <si>
    <t>Pro1S CELL 6 FT White</t>
  </si>
  <si>
    <t>PRO1SG01B</t>
  </si>
  <si>
    <t>Pro1S GPS 1 FT Black</t>
  </si>
  <si>
    <t>PRO1SG01W</t>
  </si>
  <si>
    <t>Pro1S GPS 1 FT White</t>
  </si>
  <si>
    <t>PRO1SG06B</t>
  </si>
  <si>
    <t>Pro1S GPS 6 FT Black</t>
  </si>
  <si>
    <t>PRO1SG06W</t>
  </si>
  <si>
    <t>Pro1S GPS 6 FT White</t>
  </si>
  <si>
    <t>PRO1SW06B</t>
  </si>
  <si>
    <t>Pro1S WIFI 6 FT Black</t>
  </si>
  <si>
    <t>PRO1SW06W</t>
  </si>
  <si>
    <t>Pro1S WIFI 6 FT White</t>
  </si>
  <si>
    <t>PRO2SLW01B</t>
  </si>
  <si>
    <t>Pro2S CELL WIFI 1 FT Black</t>
  </si>
  <si>
    <t>PRO2SLW01W</t>
  </si>
  <si>
    <t>Pro2S CELL WIFI 1 FT White</t>
  </si>
  <si>
    <t>PRO2SLW06B</t>
  </si>
  <si>
    <t>Pro2S CELL WIFI 6 FT Black</t>
  </si>
  <si>
    <t>PRO2SLW06W</t>
  </si>
  <si>
    <t>Pro2S CELL WIFI 6 FT White</t>
  </si>
  <si>
    <t>PRO3SLWG01B</t>
  </si>
  <si>
    <t>Pro3S CELL WIFI GPS 1 FT Black</t>
  </si>
  <si>
    <t>PRO3SLWG01W</t>
  </si>
  <si>
    <t>Pro3S CELL WIFI GPS 1 FT White</t>
  </si>
  <si>
    <t>PRO3SLWG06B</t>
  </si>
  <si>
    <t>Pro3S CELL WIFI GPS 6 FT Black</t>
  </si>
  <si>
    <t>PRO3SLWG06W</t>
  </si>
  <si>
    <t>Pro3S CELL WIFI GPS 6 FT White</t>
  </si>
  <si>
    <t>Chihuahua Pro ST</t>
  </si>
  <si>
    <t>PRO1STL01B</t>
  </si>
  <si>
    <t>Pro1ST CELL/5G 1 FT Black</t>
  </si>
  <si>
    <t>PRO1STL01W</t>
  </si>
  <si>
    <t>Pro1ST CELL/5G 1 FT White</t>
  </si>
  <si>
    <t>PRO1STL06B</t>
  </si>
  <si>
    <t>Pro1ST CELL/5G 6 FT Black</t>
  </si>
  <si>
    <t>PRO1STL06W</t>
  </si>
  <si>
    <t>Pro1ST CELL/5G 6 FT White</t>
  </si>
  <si>
    <t>PRO2ST2L01B</t>
  </si>
  <si>
    <t>Pro2ST 2CELL/5G 1 FT Black</t>
  </si>
  <si>
    <t>PRO2ST2L01W</t>
  </si>
  <si>
    <t>Pro2ST 2CELL/5G 1 FT White</t>
  </si>
  <si>
    <t>PRO2ST2L06B</t>
  </si>
  <si>
    <t>Pro2ST 2CELL/5G 6 FT Black</t>
  </si>
  <si>
    <t>PRO2ST2L06W</t>
  </si>
  <si>
    <t>Pro2ST 2CELL/5G 6 FT White</t>
  </si>
  <si>
    <t>PRO3ST2LG01B</t>
  </si>
  <si>
    <t>Pro3ST 2CELL/5G GPS 1 FT Black</t>
  </si>
  <si>
    <t>PRO3ST2LG01W</t>
  </si>
  <si>
    <t>Pro3ST 2CELL/5G GPS 1 FT White</t>
  </si>
  <si>
    <t>PRO3ST2LG06B</t>
  </si>
  <si>
    <t>Pro3ST 2CELL/5G GPS 6 FT Black</t>
  </si>
  <si>
    <t>PRO3ST2LG06W</t>
  </si>
  <si>
    <t>Pro3ST 2CELL/5G GPS 6 FT White</t>
  </si>
  <si>
    <t>PRO3ST2LG15B</t>
  </si>
  <si>
    <t>Pro3ST 2CELL/5G GPS 15 FT Black</t>
  </si>
  <si>
    <t>PRO4ST2L2W01B</t>
  </si>
  <si>
    <t>Pro4ST 2CELL/5G 2WIFI 1 FT Black</t>
  </si>
  <si>
    <t>PRO4ST2L2W01W</t>
  </si>
  <si>
    <t>Pro4ST 2CELL/5G 2WIFI 1 FT White</t>
  </si>
  <si>
    <t>PRO4ST2L2W06B</t>
  </si>
  <si>
    <t>Pro4ST 2CELL/5G 2WIFI 6 FT Black</t>
  </si>
  <si>
    <t>PRO4ST2L2W06W</t>
  </si>
  <si>
    <t>Pro4ST 2CELL/5G 2WIFI 6 FT White</t>
  </si>
  <si>
    <t>PRO4ST2LWG15B</t>
  </si>
  <si>
    <t>Pro4ST 2CELL/5G WIFI GPS 15 FT Black</t>
  </si>
  <si>
    <t>PRO5ST2L2WG01B</t>
  </si>
  <si>
    <t>Pro5ST 2CELL/5G 2WIFI GPS 1 FT Black</t>
  </si>
  <si>
    <t>PRO5ST2L2WG01W</t>
  </si>
  <si>
    <t>Pro5ST 2CELL/5G 2WIFI GPS 1 FT White</t>
  </si>
  <si>
    <t>PRO5ST2L2WG06B</t>
  </si>
  <si>
    <t>Pro5ST 2CELL/5G 2WIFI GPS 6 FT Black</t>
  </si>
  <si>
    <t>PRO5ST2L2WG06W</t>
  </si>
  <si>
    <t>Pro5ST 2CELL/5G 2WIFI GPS 6 FT White</t>
  </si>
  <si>
    <t>PRO5ST2L2WG15B</t>
  </si>
  <si>
    <t>Pro5ST 2CELL/5G 2WIFI GPS 15 FT Black</t>
  </si>
  <si>
    <t>PRO6ST2L3WG01B</t>
  </si>
  <si>
    <t>PRO6ST 2CELL/5G 3WIFI GPS 1 FT Black</t>
  </si>
  <si>
    <t>PRO6ST2L3WG01W</t>
  </si>
  <si>
    <t>PRO6ST 2CELL/5G 3WIFI GPS 1 FT White</t>
  </si>
  <si>
    <t>PRO6ST2L3WG06B</t>
  </si>
  <si>
    <t>PRO6ST 2CELL/5G 3WIFI GPS 6 FT Black</t>
  </si>
  <si>
    <t>PRO6ST2L3WG06W</t>
  </si>
  <si>
    <t>PRO6ST 2CELL/5G 3WIFI GPS 6 FT White</t>
  </si>
  <si>
    <t>Chihuahua Pro STX</t>
  </si>
  <si>
    <t>PRO2STX2L01B</t>
  </si>
  <si>
    <t>Pro2STX 2CELL 1 FT Black</t>
  </si>
  <si>
    <t>PRO2STX2L01W</t>
  </si>
  <si>
    <t>Pro2STX 2CELL 1 FT White</t>
  </si>
  <si>
    <t>PRO2STX2L06B</t>
  </si>
  <si>
    <t>Pro2STX 2CELL 6 FT Black</t>
  </si>
  <si>
    <t>PRO2STX2L06W</t>
  </si>
  <si>
    <t>Pro2STX 2CELL 6 FT White</t>
  </si>
  <si>
    <t>Chinook</t>
  </si>
  <si>
    <t>PRO4CH4L01W</t>
  </si>
  <si>
    <t>PRO4CH 4 5G/CELL/5G;  Optimized for C Band, , LSR240 CABLE</t>
  </si>
  <si>
    <t>PRO4CH4L01W-NF</t>
  </si>
  <si>
    <t>PRO4CH 4 5G/CELL/5G; Optimized for C Band,N(F) CONNECTORS, , LSR240 CABLE</t>
  </si>
  <si>
    <t>PRO4CH4L15W</t>
  </si>
  <si>
    <t>PRO4CH 4 5G/CELL/5G; Optimized for C Band, LSR240 CABLE</t>
  </si>
  <si>
    <t>PRO4CH4L15W-T9</t>
  </si>
  <si>
    <t>PRO4CH 4 5G/CELL/5G; Optimized for C Band, TS9 ADAPTER CONNECTORS, LSR240 CABLE</t>
  </si>
  <si>
    <t>PRO5CH4LG01W</t>
  </si>
  <si>
    <t>PRO5CH 4 5G/CELL/5G; GPS, Optimized for C Band, LSR240 CABLE</t>
  </si>
  <si>
    <t>PRO5CH4LG01W-NF</t>
  </si>
  <si>
    <t>PRO5CH4LG15W</t>
  </si>
  <si>
    <t>PRO5CH4LG15W-T9</t>
  </si>
  <si>
    <t>PRO5CH 4 5G/CELL/5G; GPS, Optimized for C Band, TS9 ADAPTER CONNECTORS, LSR240 CABLE</t>
  </si>
  <si>
    <t>Chinook Lite</t>
  </si>
  <si>
    <t>PRO4CHL4L01W</t>
  </si>
  <si>
    <t>PRO4CHL 4 5G/CELL/5G;  Optimized for C Band, LSR200 CABLE</t>
  </si>
  <si>
    <t>PRO4CHL4L01W-NF</t>
  </si>
  <si>
    <t>PRO4CHL 4 5G/CELL/5G; Optimized for C Band, LSR200 CABLE</t>
  </si>
  <si>
    <t>PRO4CHL4L15W</t>
  </si>
  <si>
    <t>PRO4CHL4L15W-T9</t>
  </si>
  <si>
    <t>PRO4CHL 4 5G/CELL/5G; Optimized for C Band, TS9 ADAPTER CONNECTORS, LSR200 CABLE</t>
  </si>
  <si>
    <t>PRO5CHL4LG01W</t>
  </si>
  <si>
    <t>PRO5CHL 4 5G/CELL/5G; GPS, Optimized for C Band, LSR200 CABLE</t>
  </si>
  <si>
    <t>PRO5CHL4LG01W-NF</t>
  </si>
  <si>
    <t>PRO5CHL4LG15W</t>
  </si>
  <si>
    <t>PRO5CHL4LG15W-T9</t>
  </si>
  <si>
    <t>PRO5CHL 4 5G/CELL/5G; GPS, Optimized for C Band, TS9 ADAPTER CONNECTORS, LSR200 CABLE</t>
  </si>
  <si>
    <t>Chow</t>
  </si>
  <si>
    <t>PTA2CW2L01W</t>
  </si>
  <si>
    <t>CW 2CELL/5G 1 FT White</t>
  </si>
  <si>
    <t>PTA2CW2L01W-NF</t>
  </si>
  <si>
    <t>PTA2CW2L15W</t>
  </si>
  <si>
    <t>CW 2CELL/5G 15 FT White</t>
  </si>
  <si>
    <t>Collie</t>
  </si>
  <si>
    <t>PRO2C2L01B</t>
  </si>
  <si>
    <t>PRO2C 2CELL/5G 1 FT Black</t>
  </si>
  <si>
    <t>PRO2C2L03B</t>
  </si>
  <si>
    <t>PRO2C 2CELL/5G 3 FT Black</t>
  </si>
  <si>
    <t>PRO2C2L01W</t>
  </si>
  <si>
    <t>PRO2C 2CELL/5G 1 FT White</t>
  </si>
  <si>
    <t>PRO2C2L15B</t>
  </si>
  <si>
    <t>PRO2C 2CELL/5G 15 FT Black</t>
  </si>
  <si>
    <t>PRO2C2L15W</t>
  </si>
  <si>
    <t>PRO2C 2CELL/5G 15 FT White</t>
  </si>
  <si>
    <t>PRO3C2LG01B</t>
  </si>
  <si>
    <t>PRO3C 2CELL/5G GPS 1 FT Black</t>
  </si>
  <si>
    <t>PRO3C2LG01W</t>
  </si>
  <si>
    <t>PRO3C 2CELL/5G GPS 1 FT White</t>
  </si>
  <si>
    <t>PRO3C2LG15B</t>
  </si>
  <si>
    <t>PRO3C 2CELL/5G GPS 15 FT Black</t>
  </si>
  <si>
    <t>PRO3C2LG15W</t>
  </si>
  <si>
    <t>PRO3C 2CELL/5G GPS 15 FT White</t>
  </si>
  <si>
    <t>PRO4C2L2W01B</t>
  </si>
  <si>
    <t>PRO4C 2CELL/5G 2WIFI 1 FT Black</t>
  </si>
  <si>
    <t>PRO4C2L2W03B</t>
  </si>
  <si>
    <t>PRO4C 2CELL/5G 2WIFI 3 FT Black</t>
  </si>
  <si>
    <t>PRO4C2L2W01W</t>
  </si>
  <si>
    <t>PRO4C 2CELL/5G 2WIFI 1 FT White</t>
  </si>
  <si>
    <t>PRO4C2L2W03W</t>
  </si>
  <si>
    <t>PRO4C 2CELL/5G 2WIFI 3 FT White</t>
  </si>
  <si>
    <t>PRO4C2L2W15B</t>
  </si>
  <si>
    <t>PRO4C 2CELL/5G 2WIFI 15 FT Black</t>
  </si>
  <si>
    <t>PRO4C2L2W15W</t>
  </si>
  <si>
    <t>PRO4C 2CELL/5G 2WIFI 15 FT White</t>
  </si>
  <si>
    <t>PRO4C4L01B</t>
  </si>
  <si>
    <t>PRO4C 4CELL/5G 1 FT Black (active/failover)</t>
  </si>
  <si>
    <t>PRO4C4L01W</t>
  </si>
  <si>
    <t>PRO4C 4CELL/5G 1 FT White (active/failover)</t>
  </si>
  <si>
    <t>PRO4C4L15B</t>
  </si>
  <si>
    <t>PRO4C 4CELL/5G 15 FT Black (active/failover)</t>
  </si>
  <si>
    <t>PRO4C4L15W</t>
  </si>
  <si>
    <t>PRO4C 4CELL/5G 15 FT White (active/failover)</t>
  </si>
  <si>
    <t>PRO5C2L2WG01B</t>
  </si>
  <si>
    <t>PRO5C 2CELL/5G 2WIFI GPS 1 FT Black</t>
  </si>
  <si>
    <t>PRO5C2L2WG01W</t>
  </si>
  <si>
    <t>PRO5C 2CELL/5G 2WIFI GPS 1 FT White</t>
  </si>
  <si>
    <t>PRO5C2L2WG15B</t>
  </si>
  <si>
    <t>PRO5C 2CELL/5G 2WIFI GPS 15 FT Black</t>
  </si>
  <si>
    <t>PRO5C2L2WG15W</t>
  </si>
  <si>
    <t>PRO5C 2CELL/5G 2WIFI GPS 15 FT White</t>
  </si>
  <si>
    <t>PRO5C4LG01B</t>
  </si>
  <si>
    <t>PRO5C 4CELL/5G GPS 1 FT Black (active/failover)</t>
  </si>
  <si>
    <t>PRO5C4LG01W</t>
  </si>
  <si>
    <t>PRO5C 4CELL/5G GPS 1 FT White (active/failover)</t>
  </si>
  <si>
    <t>PRO5C4LG15B</t>
  </si>
  <si>
    <t>PRO5C 4CELL/5G GPS 15 FT Black (active/failover)</t>
  </si>
  <si>
    <t>PRO5C4LG15W</t>
  </si>
  <si>
    <t>PRO5C 4CELL/5G GPS 15 FT White (active/failover)</t>
  </si>
  <si>
    <t>Condor</t>
  </si>
  <si>
    <t>PTA2CN2C06B </t>
  </si>
  <si>
    <t>PTA2CN 2 PCELL/5G, 6 ft cable, Black</t>
  </si>
  <si>
    <t xml:space="preserve">PTA2CN2C08B  </t>
  </si>
  <si>
    <t>PTA2CN 2 PCELL/5G, 8 ft cable, Black</t>
  </si>
  <si>
    <t>PTA4CNX2C2W06B</t>
  </si>
  <si>
    <t>PTA4CN 2 PCELL/5G, 2 WIFI, 6 ft cable, Black</t>
  </si>
  <si>
    <t>Doberman</t>
  </si>
  <si>
    <t>PRO2D2L01B</t>
  </si>
  <si>
    <t>PRO2D 2CELL/5G 1 FT Black</t>
  </si>
  <si>
    <t>PRO2D2L01BS</t>
  </si>
  <si>
    <t>PRO2D 2CELL/5G 1 FT Black Short Bolt</t>
  </si>
  <si>
    <t>PRO2D2L01B-NF</t>
  </si>
  <si>
    <t>PRO2D 2CELL/5G 1 FT Black - N type female</t>
  </si>
  <si>
    <t>PRO2D2L01BS-NF</t>
  </si>
  <si>
    <t>PRO2D 2CELL/5G 1 FT Black Short bolt - N type female</t>
  </si>
  <si>
    <t>PRO2D2L01W</t>
  </si>
  <si>
    <t>PRO2D 2CELL/5G 1 FT White Short Bolt</t>
  </si>
  <si>
    <t>PRO2D2L01WS</t>
  </si>
  <si>
    <t>PRO2D 2CELL/5G 1 FT White</t>
  </si>
  <si>
    <t>PRO2D2L01W-NF</t>
  </si>
  <si>
    <t>PRO2D 2CELL/5G 1 FT White - N type female</t>
  </si>
  <si>
    <t>PRO2D2L01WS-NF</t>
  </si>
  <si>
    <t>PRO2D 2CELL/5G 1 FT White Short bolt - N type female</t>
  </si>
  <si>
    <t>PRO2D2L15B</t>
  </si>
  <si>
    <t>PRO2D 2CELL/5G 15 FT Black Short bolt</t>
  </si>
  <si>
    <t>PRO2D2L15BS</t>
  </si>
  <si>
    <t>PRO2D 2CELL/5G 15 FT Black</t>
  </si>
  <si>
    <t>PRO2D2L15W</t>
  </si>
  <si>
    <t>PRO2D 2CELL/5G 15 FT White</t>
  </si>
  <si>
    <t>PRO2D2L15WS</t>
  </si>
  <si>
    <t>PRO2D 2CELL/5G 15 FT White Short bolt</t>
  </si>
  <si>
    <t>PRO3D2LG01B</t>
  </si>
  <si>
    <t>PRO3D 2CELL/5G GPS 1 FT Black</t>
  </si>
  <si>
    <t>PRO3D2LG01BS</t>
  </si>
  <si>
    <t>PRO3D 2CELL/5G GPS 1 FT Black Short bolt</t>
  </si>
  <si>
    <t>PRO3D2LG01B-NF</t>
  </si>
  <si>
    <t>PRO3D 2CELL/5G GPS 1 FT Black - N type female</t>
  </si>
  <si>
    <t>PRO3D2LG01BS-NF</t>
  </si>
  <si>
    <t>PRO3D 2CELL/5G GPS 1 FT Black Short bolt - N type female</t>
  </si>
  <si>
    <t>PRO3D2LG01W</t>
  </si>
  <si>
    <t>PRO3D 2CELL/5G GPS 1 FT White</t>
  </si>
  <si>
    <t>PRO3D2LG01WS</t>
  </si>
  <si>
    <t>PRO3D 2CELL/5G GPS 1 FT White Short bolt</t>
  </si>
  <si>
    <t>PRO3D2LG01W-NF</t>
  </si>
  <si>
    <t>PRO3D 2CELL/5G GPS 1 FT White - N type female</t>
  </si>
  <si>
    <t>PRO3D2LG01WS-NF</t>
  </si>
  <si>
    <t>PRO3D 2CELL/5G GPS 1 FT White Short bolt - N type female</t>
  </si>
  <si>
    <t>PRO3D2LG15B</t>
  </si>
  <si>
    <t>PRO3D 2CELL/5G GPS 15 FT Black</t>
  </si>
  <si>
    <t>PRO3D2LG15BS</t>
  </si>
  <si>
    <t>PRO3D 2CELL/5G GPS 15 FT Black Short bolt</t>
  </si>
  <si>
    <t>PRO3D2LG15W</t>
  </si>
  <si>
    <t>PRO3D 2CELL/5G GPS 15 FT White</t>
  </si>
  <si>
    <t>PRO3D2LG15WS</t>
  </si>
  <si>
    <t>PRO3D 2CELL/5G GPS 15 FT White Short bolt</t>
  </si>
  <si>
    <t>PRO4D2L2W01B</t>
  </si>
  <si>
    <t>PRO4D 2CELL/5G 2WIFI 1 FT Black</t>
  </si>
  <si>
    <t>PRO4D2L2W01BS</t>
  </si>
  <si>
    <t>PRO4D 2CELL/5G 2WIFI 1 FT Black Short bolt</t>
  </si>
  <si>
    <t>PRO4D2L2W01B-NF</t>
  </si>
  <si>
    <t>PRO4D 2CELL/5G 2WIFI 1 FT Black - N type female</t>
  </si>
  <si>
    <t>PRO4D2L2W01BS-NF</t>
  </si>
  <si>
    <t>PRO4D 2CELL/5G 2WIFI 1 FT Black Short bolt - N type female</t>
  </si>
  <si>
    <t>PRO4D2L2W01W</t>
  </si>
  <si>
    <t>PRO4D 2CELL/5G 2WIFI 1 FT White</t>
  </si>
  <si>
    <t>PRO4D2L2W01WS</t>
  </si>
  <si>
    <t>PRO4D 2CELL/5G 2WIFI 1 FT White Short bolt</t>
  </si>
  <si>
    <t>PRO4D2L2W01W-NF</t>
  </si>
  <si>
    <t>PRO4D 2CELL/5G 2WIFI 1 FT White - N type female</t>
  </si>
  <si>
    <t>PRO4D2L2W01WS-NF</t>
  </si>
  <si>
    <t>PRO4D 2CELL/5G 2WIFI 1 FT White Short bolt - N type female</t>
  </si>
  <si>
    <t>PRO4D2L2W15B</t>
  </si>
  <si>
    <t>PRO4D 2CELL/5G 2WIFI 15 FT Black</t>
  </si>
  <si>
    <t>PRO4D2L2W15BS</t>
  </si>
  <si>
    <t>PRO4D 2CELL/5G 2WIFI 15 FT Black Short bolt</t>
  </si>
  <si>
    <t>PRO4D2L2W15W</t>
  </si>
  <si>
    <t>PRO4D 2CELL/5G 2WIFI 15 FT White</t>
  </si>
  <si>
    <t>PRO4D2L2W15WS</t>
  </si>
  <si>
    <t>PRO4D 2CELL/5G 2WIFI 15 FT White Short bolt</t>
  </si>
  <si>
    <t>PRO5D2L2WG01B</t>
  </si>
  <si>
    <t>PRO5D 2CELL/5G 2WIFI GPS 1 FT Black</t>
  </si>
  <si>
    <t>PRO5D2L2WG01BS</t>
  </si>
  <si>
    <t>PRO5D 2CELL/5G 2WIFI GPS 1 FT Black Short bolt</t>
  </si>
  <si>
    <t>PRO5D2L2WG01B-NF</t>
  </si>
  <si>
    <t>PRO5D 2CELL/5G 2WIFI GPS 1 FT Black - N type female</t>
  </si>
  <si>
    <t>PRO5D2L2WG01BS-NF</t>
  </si>
  <si>
    <t>PRO5D 2CELL/5G 2WIFI GPS 1 FT Black Short bolt - N type female</t>
  </si>
  <si>
    <t>PRO5D2L2WG01W</t>
  </si>
  <si>
    <t>PRO5D 2CELL/5G 2WIFI GPS 1 FT White</t>
  </si>
  <si>
    <t>PRO5D2L2WG01WS</t>
  </si>
  <si>
    <t>PRO5D 2CELL/5G 2WIFI GPS 1 FT White Short bolt</t>
  </si>
  <si>
    <t>PRO5D2L2WG01W-NF</t>
  </si>
  <si>
    <t>PRO5D 2CELL/5G 2WIFI GPS 1 FT White - N type female</t>
  </si>
  <si>
    <t>PRO5D2L2WG01W-NF-MG</t>
  </si>
  <si>
    <t>PRO5D 2CELL/5G 2WIFI GPS 1 FT White -Marine Grade</t>
  </si>
  <si>
    <t>PRO5D2L2WG01WS-NF</t>
  </si>
  <si>
    <t>PRO5D 2CELL/5G 2WIFI GPS 1 FT White Short bolt - N type female</t>
  </si>
  <si>
    <t>PRO5D2L2WG15B</t>
  </si>
  <si>
    <t>PRO5D 2CELL/5G 2WIFI GPS 15 FT Black</t>
  </si>
  <si>
    <t>PRO5D2L2WG15BS</t>
  </si>
  <si>
    <t>PRO5D 2CELL/5G 2WIFI GPS 15 FT Black Short bolt</t>
  </si>
  <si>
    <t>PRO5D2L2WG15W</t>
  </si>
  <si>
    <t>PRO5D 2CELL/5G 2WIFI GPS 15 FT White</t>
  </si>
  <si>
    <t>PRO5D2L2WG15W-NF-MG</t>
  </si>
  <si>
    <t>PRO5D 2CELL/5G 2WIFI GPS 15 FT White-Marine Grade</t>
  </si>
  <si>
    <t>PRO5D2L2WG15WS</t>
  </si>
  <si>
    <t>PRO5D 2CELL/5G 2WIFI GPS 15 FT White Short bolt</t>
  </si>
  <si>
    <t>PRO6D2L3WG01B</t>
  </si>
  <si>
    <t>PRO6D 2CELL/5G 3WIFI GPS 1 FT Black</t>
  </si>
  <si>
    <t>PRO6D2L3WG01BS</t>
  </si>
  <si>
    <t>PRO6D 2CELL/5G 3WIFI GPS 1 FT Black Short bolt</t>
  </si>
  <si>
    <t>PRO6D2L3WG01B-NF</t>
  </si>
  <si>
    <t>PRO6D 2CELL/5G 3WIFI GPS 1 FT Black - N type female</t>
  </si>
  <si>
    <t>PRO6D2L3WG01BS-NF</t>
  </si>
  <si>
    <t>PRO6D 2CELL/5G 3WIFI GPS 1 FT Black Short bolt - N type female</t>
  </si>
  <si>
    <t>PRO6D2L3WG01W</t>
  </si>
  <si>
    <t>PRO6D 2CELL/5G 3WIFI GPS 1 FT White</t>
  </si>
  <si>
    <t>PRO6D2L3WG01WS</t>
  </si>
  <si>
    <t>PRO6D 2CELL/5G 3WIFI GPS 1 FT White Short bolt</t>
  </si>
  <si>
    <t>PRO6D2L3WG01W-NF</t>
  </si>
  <si>
    <t>PRO6D 2CELL/5G 3WIFI GPS 1 FT White - N type female</t>
  </si>
  <si>
    <t>PRO6D2L3WG01WS-NF</t>
  </si>
  <si>
    <t>PRO6D 2CELL/5G 3WIFI GPS 1 FT White Short bolt - N type female</t>
  </si>
  <si>
    <t>PRO6D2L3WG15B</t>
  </si>
  <si>
    <t>PRO6D 2CELL/5G 3WIFI GPS 15 FT Black</t>
  </si>
  <si>
    <t>PRO6D2L3WG15BS</t>
  </si>
  <si>
    <t>PRO6D 2CELL/5G 3WIFI GPS 15 FT Black Short bolt</t>
  </si>
  <si>
    <t>PRO6D2L3WG15W</t>
  </si>
  <si>
    <t>PRO6D 2CELL/5G 3WIFI GPS 15 FT White</t>
  </si>
  <si>
    <t>PRO6D2L3WG15WS</t>
  </si>
  <si>
    <t>PRO6D 2CELL/5G 3WIFI GPS 15 FT White Short bolt</t>
  </si>
  <si>
    <t>Falcon</t>
  </si>
  <si>
    <t>PTA2F2L06B</t>
  </si>
  <si>
    <t>PTA2F 2 CELL/5G 6 FT BLACK, SMA (M)</t>
  </si>
  <si>
    <t>PTA2F2L06B-NG</t>
  </si>
  <si>
    <t>PTA2F 2CELL/5G,  6 FT, Black,with SMA(M), black, (2) SMA(F) to TS9 adapter connectors, Nighthawk M1-M6 protective case</t>
  </si>
  <si>
    <t>PTA2F2L06B-T9</t>
  </si>
  <si>
    <t xml:space="preserve">PTA2F 2CELL/5G,  6 FT, Black,with SMA(M), black, (2) SMA(F) to TS9 adapter connectors. </t>
  </si>
  <si>
    <t>German Shepherd</t>
  </si>
  <si>
    <t>PRO2GS2L01B</t>
  </si>
  <si>
    <t>PRO2GS 2CELL/5G 1 FT Black</t>
  </si>
  <si>
    <t>PRO2GS2L01W</t>
  </si>
  <si>
    <t>PRO2GS 2CELL/5G 1 FT White</t>
  </si>
  <si>
    <t>PRO2GS2L15B</t>
  </si>
  <si>
    <t>PRO2GS 2CELL/5G 15 FT Black</t>
  </si>
  <si>
    <t>PRO2GS2L15W</t>
  </si>
  <si>
    <t>PRO2GS 2CELL/5G 15 FT White</t>
  </si>
  <si>
    <t>PRO3GS2LG01B</t>
  </si>
  <si>
    <t>PRO3GS 2CELL/5G GPS 1 FT Black</t>
  </si>
  <si>
    <t>PRO3GS2LG01W</t>
  </si>
  <si>
    <t>PRO3GS 2CELL/5G GPS 1 FT White</t>
  </si>
  <si>
    <t>PRO3GS2LG15B</t>
  </si>
  <si>
    <t>PRO3GS 2CELL/5G GPS 15 FT Black</t>
  </si>
  <si>
    <t>PRO3GS2LG15W</t>
  </si>
  <si>
    <t>PRO3GS 2CELL/5G GPS 15 FT White</t>
  </si>
  <si>
    <t>PRO4GS2L2W01B</t>
  </si>
  <si>
    <t>PRO4GS 2CELL/5G 2WIFI 1 FT Black</t>
  </si>
  <si>
    <t>PRO4GS2L2W01W</t>
  </si>
  <si>
    <t>PRO4GS 2CELL/5G 2WIFI 1 FT White</t>
  </si>
  <si>
    <t>PRO4GS2L2W15B</t>
  </si>
  <si>
    <t>PRO4GS 2CELL/5G 2WIFI 15 FT Black</t>
  </si>
  <si>
    <t>PRO4GS2L2W15W</t>
  </si>
  <si>
    <t>PRO4GS 2CELL/5G 2WIFI 15 FT White</t>
  </si>
  <si>
    <t>PRO5GS2L2WG01B</t>
  </si>
  <si>
    <t>PRO5GS 2CELL/5G 2WIFI GPS 1 FT Black</t>
  </si>
  <si>
    <t>PRO5GS2L2WG01W</t>
  </si>
  <si>
    <t>PRO5GS 2CELL/5G 2WIFI GPS 1 FT White</t>
  </si>
  <si>
    <t>PRO5GS2L2WG15B</t>
  </si>
  <si>
    <t>PRO5GS 2CELL/5G 2WIFI GPS 15 FT Black</t>
  </si>
  <si>
    <t>PRO5GS2L2WG15W</t>
  </si>
  <si>
    <t>PRO5GS 2CELL/5G 2WIFI GPS 15 FT White</t>
  </si>
  <si>
    <t>Great Dane</t>
  </si>
  <si>
    <t>PTAGD2L-NF</t>
  </si>
  <si>
    <t xml:space="preserve">GD 2CELL/5G N-Type Connector </t>
  </si>
  <si>
    <t>PTAGD2L50 (add 1 ft jumper)</t>
  </si>
  <si>
    <t xml:space="preserve">GD 2CELL/5G 50 FT </t>
  </si>
  <si>
    <t>Great Pyrenees</t>
  </si>
  <si>
    <t>PRO8GP8L01B</t>
  </si>
  <si>
    <t>PROGP 8 CELL/5G, 1 FT, BLACK</t>
  </si>
  <si>
    <t>PRO8GP8L01W</t>
  </si>
  <si>
    <t>PROGP 8 CELL/5G, 1 FT, WHITE</t>
  </si>
  <si>
    <t>PRO8GP8L15B</t>
  </si>
  <si>
    <t>PROGP 8 CELL/5G, 15 FT, BLACK</t>
  </si>
  <si>
    <t>PRO8GP8L15W</t>
  </si>
  <si>
    <t>PROGP 8 CELL/5G, 15 FT, WHITE</t>
  </si>
  <si>
    <t>PRO9GP8LG15B</t>
  </si>
  <si>
    <t>PROGP 8 CELL/5G, GPS, 15 FT, BLACK</t>
  </si>
  <si>
    <t>PRO9GP8LG15W</t>
  </si>
  <si>
    <t>PROGP 8 CELL/5G, GPS, 15 FT, WHITE</t>
  </si>
  <si>
    <t>PRO11GP8L2WG07B</t>
  </si>
  <si>
    <t>PROGP 8 CELL/5G 2 WIFI GPS 07 FT BLACK</t>
  </si>
  <si>
    <t>PRO11GP8L2WG07BM</t>
  </si>
  <si>
    <t>PROGP 8 CELL/5G 2 WIFI GPS 07 FT BLACK MAG MOUNT</t>
  </si>
  <si>
    <t>PRO11GP8L2WG07W</t>
  </si>
  <si>
    <t>PROGP 8 CELL/5G 2 WIFI GPS 07 FT WHITE</t>
  </si>
  <si>
    <t>PRO11GP8L2WG07WM</t>
  </si>
  <si>
    <t>PROGP 8 CELL/5G 2 WIFI GPS 07 FT WHITE MAG MOUNT</t>
  </si>
  <si>
    <t>PRO11GP8L2WG15B</t>
  </si>
  <si>
    <t>PROGP 8 CELL/5G 2 WIFI GPS 15 FT BLACK</t>
  </si>
  <si>
    <t>PRO11GP8L2WG15BM</t>
  </si>
  <si>
    <t>PROGP 8 CELL/5G 2 WIFI GPS 15 FT BLACK MAG MOUNT</t>
  </si>
  <si>
    <t>PRO11GP8L2WG15W</t>
  </si>
  <si>
    <t>PROGP 8 CELL/5G 2 WIFI GPS 15 FT WHITE</t>
  </si>
  <si>
    <t>PRO11GP8L2WG15WM</t>
  </si>
  <si>
    <t>PROGP 8 CELL/5G 2 WIFI GPS 15 FT WHITE MAG MOUNT</t>
  </si>
  <si>
    <t>PRO12GP8L2WBG01B</t>
  </si>
  <si>
    <t>PROGP 8 CELL/5G 2 WIFI GPS BLE 01 FT BLACK</t>
  </si>
  <si>
    <t>PRO12GP8L2WBG15B</t>
  </si>
  <si>
    <t>PROGP 8 CELL/5G 2 WIFI GPS BLE 15 FT BLACK</t>
  </si>
  <si>
    <t>PRO12GP8L2WBG15BM</t>
  </si>
  <si>
    <t>PROGP 8 CELL/5G 2 WIFI GPS BLE 15 FT BLACK MAG MOUNT</t>
  </si>
  <si>
    <t>PRO12GP8L2WBG15W</t>
  </si>
  <si>
    <t>PROGP 8 CELL/5G 2 WIFI GPS BLE 15 FT WHITE</t>
  </si>
  <si>
    <t>PRO12GP8L2WBG15WM</t>
  </si>
  <si>
    <t>PROGP 8 CELL/5G 2 WIFI GPS BLE 15 FT WHITE MAG MOUNT</t>
  </si>
  <si>
    <t>PRO13GP8L4WG01B</t>
  </si>
  <si>
    <t>PROGP 8 CELL/5G 4 WIFI GPS 01 FT BLACK</t>
  </si>
  <si>
    <t>PRO13GP8L4WG15B</t>
  </si>
  <si>
    <t>PROGP 8 CELL/5G 4 WIFI GPS 15 FT BLACK</t>
  </si>
  <si>
    <t>Greyhound</t>
  </si>
  <si>
    <t>PRO4GH4JW-NF</t>
  </si>
  <si>
    <t>PRO4GH 4 CELL/5G (1.8MHz-4.2GHz)  N(F) White - No cable - Directional</t>
  </si>
  <si>
    <t>Husky</t>
  </si>
  <si>
    <t>PRO4H4L01B</t>
  </si>
  <si>
    <t>PRO4H 4CELL/5G 1 FT Black</t>
  </si>
  <si>
    <t>PRO4H4L01BM</t>
  </si>
  <si>
    <t>PRO4H 4CELL/5G 1 FT Black Magnetic mount boot attached</t>
  </si>
  <si>
    <t>PRO4H4L01B-NF</t>
  </si>
  <si>
    <t>PRO4H 4CELL/5G 1 FT Black N type female</t>
  </si>
  <si>
    <t>PRO4H4L01W</t>
  </si>
  <si>
    <t>PRO4H 4CELL/5G 1 FT White</t>
  </si>
  <si>
    <t>PRO4H4L01W-NF</t>
  </si>
  <si>
    <t>PRO4H 4CELL/5G 1 FT White N type female</t>
  </si>
  <si>
    <t>PRO4H4L01W-NF-MG</t>
  </si>
  <si>
    <t>PRO4H 4CELL/5G 1 FT White-Marine Grade</t>
  </si>
  <si>
    <t>PRO4H4L15B</t>
  </si>
  <si>
    <t>PRO4H 4CELL/5G 15 FT Black</t>
  </si>
  <si>
    <t>PRO4H4L15BM</t>
  </si>
  <si>
    <t>PRO4H 4CELL/5G 15 FT Black Magnetic mount boot attached</t>
  </si>
  <si>
    <t>PRO4H4L15W</t>
  </si>
  <si>
    <t xml:space="preserve">PRO4H 4CELL/5G 15 FT White </t>
  </si>
  <si>
    <t>PRO4H4L15W-NF-MG</t>
  </si>
  <si>
    <t>PRO4H 4CELL/5G 15 FT White-Marine Grade</t>
  </si>
  <si>
    <t>PRO4H4L15WM</t>
  </si>
  <si>
    <t>PRO4H 4CELL/5G 15 FT White Magnetic mount boot attached</t>
  </si>
  <si>
    <t>PRO5H4LG01B</t>
  </si>
  <si>
    <t>PRO5H 4CELL/5G GPS 1 FT Black</t>
  </si>
  <si>
    <t>PRO5H4LG01B-NF</t>
  </si>
  <si>
    <t>PRO5H 4CELL/5G GPS 1 FT Black N type female</t>
  </si>
  <si>
    <t>PRO5H4LG01W</t>
  </si>
  <si>
    <t>PRO5H 4CELL/5G GPS 1 FT White</t>
  </si>
  <si>
    <t>PRO5H4LG01W-NF</t>
  </si>
  <si>
    <t>PRO5H 4CELL/5G GPS 1 FT White N type female</t>
  </si>
  <si>
    <t>PRO5H4LG15B</t>
  </si>
  <si>
    <t>PRO5H 4CELL/5G GPS 15 FT Black</t>
  </si>
  <si>
    <t>PRO5H4LG15BM</t>
  </si>
  <si>
    <t>PRO5H 4CELL/5G GPS 15 FT Black Magnetic mount boot attached</t>
  </si>
  <si>
    <t>PRO5H4LG15W</t>
  </si>
  <si>
    <t>PRO5H 4CELL/5G GPS 15 FT White</t>
  </si>
  <si>
    <t>PRO5H4LG15WM</t>
  </si>
  <si>
    <t>PRO5H 4CELL/5G GPS 15 FT White Magnetic mount boot attached</t>
  </si>
  <si>
    <t>PRO7H2L4WG01B</t>
  </si>
  <si>
    <t>PRO7H 2CELL/5G 4WIFI GPS 1 FT Black</t>
  </si>
  <si>
    <t>PRO7H2L4WG01B-NF</t>
  </si>
  <si>
    <t>PRO7H 2CELL/5G 4WIFI GPS 1 FT Black N type female</t>
  </si>
  <si>
    <t>PRO7H2L4WG01W</t>
  </si>
  <si>
    <t>PRO7H 2CELL/5G 4WIFI GPS 1 FT White</t>
  </si>
  <si>
    <t>PRO7H2L4WG01W-NF</t>
  </si>
  <si>
    <t>PRO7H 2CELL/5G 4WIFI GPS 1 FT White N type female</t>
  </si>
  <si>
    <t>PRO7H2L4WG15B</t>
  </si>
  <si>
    <t>PRO7H 2CELL/5G 4WIFI GPS 15 FT Black</t>
  </si>
  <si>
    <t>PRO7H2L4WG15BM</t>
  </si>
  <si>
    <t>PRO7H 2CELL/5G 4WIFI GPS 15 FT Black  Magnetic mount boot attached</t>
  </si>
  <si>
    <t>PRO7H2L4WG15W</t>
  </si>
  <si>
    <t>PRO7H 2CELL/5G 4WIFI GPS 15 FT White</t>
  </si>
  <si>
    <t>PRO7H2L4WG15WM</t>
  </si>
  <si>
    <t>PRO7H 2CELL/5G 4WIFI GPS 15 FT White Magnetic mount boot attached</t>
  </si>
  <si>
    <t>PRO7H4L2WG01B</t>
  </si>
  <si>
    <t>PRO7H 4CELL/5G 2WIFI GPS 1 FT Black</t>
  </si>
  <si>
    <t>PRO7H4L2WG01B-NF</t>
  </si>
  <si>
    <t>PRO7H 4CELL/5G 2WIFI GPS 1 FT Black N type female</t>
  </si>
  <si>
    <t>PRO7H4L2WG01W</t>
  </si>
  <si>
    <t>PRO7H 4CELL/5G 2WIFI GPS 1 FT White</t>
  </si>
  <si>
    <t>PRO7H4L2WG01W-NF</t>
  </si>
  <si>
    <t>PRO7H 4CELL/5G 2WIFI GPS 1 FT White N type female</t>
  </si>
  <si>
    <t>PRO7H4L2WG15B</t>
  </si>
  <si>
    <t>PRO7H 4CELL/5G 2WIFI GPS 15 FT Black</t>
  </si>
  <si>
    <t>PRO7H4L2WG15BM</t>
  </si>
  <si>
    <t>PRO7H 4CELL/5G 2WIFI GPS 15 FT Black Magnetic mount boot attached</t>
  </si>
  <si>
    <t>PRO7H4L2WG15W</t>
  </si>
  <si>
    <t>PRO7H 4CELL/5G 2WIFI GPS 15 FT White</t>
  </si>
  <si>
    <t>PRO7H4L2WG15WM</t>
  </si>
  <si>
    <t>PRO7H 4CELL/5G 2WIFI GPS 15 FT White Magnetic mount boot attached</t>
  </si>
  <si>
    <t>PRO8H4L2WBG01B</t>
  </si>
  <si>
    <t>PRO8H 4CELL/5G 2WIFI Bluetooth GPS 1 FT Black</t>
  </si>
  <si>
    <t>PRO8H4L2WBG01W</t>
  </si>
  <si>
    <t>PRO8H 4CELL/5G 2WIFI Bluetooth GPS 1 FT White</t>
  </si>
  <si>
    <t>PRO8H4L2WBG15B</t>
  </si>
  <si>
    <t>PRO8H 4CELL/5G 2WIFI Bluetooth GPS 15 FT Black</t>
  </si>
  <si>
    <t>PRO8H4L2WBG15W</t>
  </si>
  <si>
    <t>PRO8H 4CELL/5G 2WIFI Bluetooth GPS 15 FT White</t>
  </si>
  <si>
    <t>PRO9H2L6WG15B</t>
  </si>
  <si>
    <t>PRO9H 2 CELL/5G 6 WIFI GPS 15 FT Black</t>
  </si>
  <si>
    <t>PRO9H4L4WG01B</t>
  </si>
  <si>
    <t>PRO9H 4CELL/5G 4WIFI GPS 1 FT Black</t>
  </si>
  <si>
    <t>PRO9H4L4WG01B-NF</t>
  </si>
  <si>
    <t>PRO9H 4CELL/5G 4WIFI GPS 1 FT Black N type female</t>
  </si>
  <si>
    <t>PRO9H4L4WG01W</t>
  </si>
  <si>
    <t>PRO9H 4CELL/5G 4WIFI GPS 1 FT White</t>
  </si>
  <si>
    <t>PRO9H4L4WG01W-NF</t>
  </si>
  <si>
    <t>PRO9H 4CELL/5G 4WIFI GPS 1 FT White N type female</t>
  </si>
  <si>
    <t>PRO9H4L4WG01W-NF-MG</t>
  </si>
  <si>
    <t>PRO9H 4CELL/5G 4WIFI GPS 1 FT White-Marine Grade</t>
  </si>
  <si>
    <t>PRO9H4L4WG15B</t>
  </si>
  <si>
    <t>PRO9H 4CELL/5G 4WIFI GPS 15 FT Black</t>
  </si>
  <si>
    <t>PRO9H4L4WG15BM</t>
  </si>
  <si>
    <t>PRO9H 4CELL/5G 4WIFI GPS 15 FT Black Magnetic mount boot attached</t>
  </si>
  <si>
    <t>PRO9H4L4WG15W</t>
  </si>
  <si>
    <t>PRO9H 4CELL/5G 4WIFI GPS 15 FT White</t>
  </si>
  <si>
    <t>PRO9H4L4WG15W-NF-MG</t>
  </si>
  <si>
    <t>PRO9H 4CELL/5G 4WIFI GPS 15 FT White-Marine Grade</t>
  </si>
  <si>
    <t>PRO9H4L4WG15WM</t>
  </si>
  <si>
    <t>PRO9H 4CELL/5G 4WIFI GPS 15 FT White Magnetic mount boot attached</t>
  </si>
  <si>
    <t>PRO11H4L6WG01B</t>
  </si>
  <si>
    <t>PRO11H 4CELL/5G 6WIFI GPS 1 FT Black</t>
  </si>
  <si>
    <t>PRO11H4L6WG01B-NF</t>
  </si>
  <si>
    <t>PRO11H 4CELL/5G 6WIFI GPS 1 FT Black N type female</t>
  </si>
  <si>
    <t>PRO11H4L6WG01W</t>
  </si>
  <si>
    <t>PRO11H 4CELL/5G 6WIFI GPS 1 FT White</t>
  </si>
  <si>
    <t>PRO11H4L6WG01W-NF</t>
  </si>
  <si>
    <t>PRO11H 4CELL/5G 6WIFI GPS 1 FT White  N type female</t>
  </si>
  <si>
    <t>PRO11H4L6WG15B</t>
  </si>
  <si>
    <t>PRO11H 4CELL/5G 6WIFI GPS 15 FT Black</t>
  </si>
  <si>
    <t>PRO11H4L6WG15BM</t>
  </si>
  <si>
    <t>PRO11H 4CELL/5G 6WIFI GPS 15 FT Black Magnetic mount boot attached</t>
  </si>
  <si>
    <t>PRO11H4L6WG15W</t>
  </si>
  <si>
    <t>PRO11H 4CELL/5G 6WIFI GPS 15 FT White</t>
  </si>
  <si>
    <t>PRO11H4L6WG15WM</t>
  </si>
  <si>
    <t>PRO11H 4CELL/5G 6WIFI GPS 15 FT White Magnetic mount boot attached</t>
  </si>
  <si>
    <t>Irish Setter</t>
  </si>
  <si>
    <t>PRO4IS4L01BS</t>
  </si>
  <si>
    <t>PRO4IS 4 CELL/5G 1 FT BLACK SHORT BOLT</t>
  </si>
  <si>
    <t>PRO4IS4L03BS</t>
  </si>
  <si>
    <t>PRO4IS 4 CELL/5G 3 FT BLACK SHORT BOLT</t>
  </si>
  <si>
    <t>PRO4IS4L15BS</t>
  </si>
  <si>
    <t>PRO4IS 4 CELL/5G 15 FT BLACK SHORT BOLT</t>
  </si>
  <si>
    <t>PRO5IS4LG01BS</t>
  </si>
  <si>
    <t>PRO5IS 4 CELL/5G GPS 1 FT BLACK SHORT BOLT</t>
  </si>
  <si>
    <t>PRO5IS4LG03BS</t>
  </si>
  <si>
    <t>PRO5IS 4 CELL/5G GPS 3 FT BLACK SHORT BOLT</t>
  </si>
  <si>
    <t>PRO5IS4LG15BS</t>
  </si>
  <si>
    <t>PRO5IS 4 CELL/5G GPS 15 FT BLACK SHORT BOLT</t>
  </si>
  <si>
    <t>PRO6IS4L2W01BS</t>
  </si>
  <si>
    <t>PRO7IS 4 CELL/5G 2 WIFI 1 FT BLACK SHORT BOLT</t>
  </si>
  <si>
    <t>PRO6IS4L2W03BS</t>
  </si>
  <si>
    <t>PRO7IS 4 CELL/5G 2 WIFI 3 FT BLACK SHORT BOLT</t>
  </si>
  <si>
    <t>PRO6IS4L2W15BS</t>
  </si>
  <si>
    <t>PRO7IS 4 CELL/5G 2 WIFI 15 FT BLACK SHORT BOLT</t>
  </si>
  <si>
    <t>PRO7IS4L2WG01BS</t>
  </si>
  <si>
    <t>PRO7IS 4 CELL/5G 2 WIFI GPS 1 FT BLACK SHORT BOLT</t>
  </si>
  <si>
    <t>PRO7IS4L2WG03BS</t>
  </si>
  <si>
    <t>PRO7IS 4 CELL/5G 2 WIFI GPS 3 FT BLACK SHORT BOLT</t>
  </si>
  <si>
    <t>PRO7IS4L2WG15BS</t>
  </si>
  <si>
    <t>PRO7IS 4 CELL/5G 2 WIFI GPS 15 FT BLACK SHORT BOLT</t>
  </si>
  <si>
    <t>PRO8IS4L2WBG01BS</t>
  </si>
  <si>
    <t>PRO8IS 4 CELL/5G 2 WIFI BLE GPS 1 FT BLACK SHORT BOLT</t>
  </si>
  <si>
    <t>PRO8IS4L2WBG03BS</t>
  </si>
  <si>
    <t>PRO8IS 4 CELL/5G 2 WIFI BLE GPS 3 FT BLACK SHORT BOLT</t>
  </si>
  <si>
    <t>PRO8IS4L2WBG15BS</t>
  </si>
  <si>
    <t>PRO8IS 4 CELL/5G 2 WIFI BLE GPS 15 FT BLACK SHORT BOLT</t>
  </si>
  <si>
    <t>K9</t>
  </si>
  <si>
    <t>PRO4K4L01BS</t>
  </si>
  <si>
    <t>PRO4K 4CELL/5G 1 FT Black Short bolt</t>
  </si>
  <si>
    <t>PRO4K4L01BS-NF</t>
  </si>
  <si>
    <t>PRO4K 4CELL/5G 1 FT Black Short bolt N type female</t>
  </si>
  <si>
    <t>PRO4K4L01WS</t>
  </si>
  <si>
    <t>PRO4K 4CELL/5G 1 FT White Short bolt</t>
  </si>
  <si>
    <t>PRO4K4L01WS-NF</t>
  </si>
  <si>
    <t>PRO4K 4CELL/5G 1 FT White Short bolt N type female</t>
  </si>
  <si>
    <t>PRO4K4L15BS</t>
  </si>
  <si>
    <t>PRO4K 4CELL/5G 15 FT Black Short bolt</t>
  </si>
  <si>
    <t>PRO4K4L15WS</t>
  </si>
  <si>
    <t>PRO4K 4CELL/5G 15 FT White Short bolt</t>
  </si>
  <si>
    <t>PRO5K4LG01BS</t>
  </si>
  <si>
    <t>PRO5K 4CELL/5G GPS 1 FT Black Short bolt</t>
  </si>
  <si>
    <t>PRO5K4LG01BS-NF</t>
  </si>
  <si>
    <t>PRO5K 4CELL/5G GPS 1 FT Black Short bolt N type female</t>
  </si>
  <si>
    <t>PRO5K4LG01WS</t>
  </si>
  <si>
    <t>PRO5K 4CELL/5G GPS 1 FT White Short bolt</t>
  </si>
  <si>
    <t>PRO5K4LG01WS-NF</t>
  </si>
  <si>
    <t>PRO5K 4CELL/5G GPS 1 FT White Short bolt N type female</t>
  </si>
  <si>
    <t>PRO5K4LG15BS</t>
  </si>
  <si>
    <t>PRO5K 4CELL/5G GPS 15 FT Black Short bolt</t>
  </si>
  <si>
    <t>PRO5K4LG15WS</t>
  </si>
  <si>
    <t>PRO5K 4CELL/5G GPS 15 FT White Short bolt</t>
  </si>
  <si>
    <t>PRO7K4L2WG01BS</t>
  </si>
  <si>
    <t>PRO7K 4CELL/5G 2WIFI GPS 1 FT Black Short bolt</t>
  </si>
  <si>
    <t>PRO7K4L2WG01BS-NF</t>
  </si>
  <si>
    <t>PRO7K 4CELL/5G 2WIFI GPS 1 FT Black Short bolt N type female</t>
  </si>
  <si>
    <t>PRO7K4L2WG01WS</t>
  </si>
  <si>
    <t>PRO7K 4CELL/5G 2WIFI GPS 1 FT White Short bolt</t>
  </si>
  <si>
    <t>PRO7K4L2WG01WS-NF</t>
  </si>
  <si>
    <t>PRO7K 4CELL/5G 2WIFI GPS 1 FT White Short bolt N type female</t>
  </si>
  <si>
    <t>PRO7K4L2WG15BS</t>
  </si>
  <si>
    <t>PRO7K 4CELL/5G 2WIFI GPS 15 FT Black Short bolt</t>
  </si>
  <si>
    <t>PRO7K4L2WG15WS</t>
  </si>
  <si>
    <t>PRO7K 4CELL/5G 2WIFI GPS 15 FT White Short bolt</t>
  </si>
  <si>
    <t>PRO8K4L2WBG01BS</t>
  </si>
  <si>
    <t>PRO8K 4CELL/5G 2WIFI Bluetooth GPS 1 FT Black Short bolt</t>
  </si>
  <si>
    <t>PRO8K4L2WBG01WS</t>
  </si>
  <si>
    <t>PRO8K 4CELL/5G 2WIFI Bluetooth GPS 1 FT White Short bolt</t>
  </si>
  <si>
    <t>PRO8K4L2WBG15BS</t>
  </si>
  <si>
    <t>PRO8K 4CELL/5G 2WIFI Bluetooth GPS 15 FT Black Short bolt</t>
  </si>
  <si>
    <t>PRO8K4L2WBG15WS</t>
  </si>
  <si>
    <t>PRO8K 4CELL/5G 2WIFI Bluetooth GPS 15 FT White Short bolt</t>
  </si>
  <si>
    <t>PRO9K4L4WG01BS</t>
  </si>
  <si>
    <t>PRO9K 4CELL/5G 4WIFI GPS 1 FT Black Short bolt</t>
  </si>
  <si>
    <t>PRO9K4L4WG01BS-NF</t>
  </si>
  <si>
    <t>PRO9K 4CELL/5G 4WIFI GPS 1 FT Black Short bolt N type female</t>
  </si>
  <si>
    <t>PRO9K4L4WG01WS</t>
  </si>
  <si>
    <t>PRO9K 4CELL/5G 4WIFI GPS 1 FT White Short bolt</t>
  </si>
  <si>
    <t>PRO9K4L4WG01WS-NF</t>
  </si>
  <si>
    <t>PRO9K 4CELL/5G 4WIFI GPS 1 FT White Short bolt N type female</t>
  </si>
  <si>
    <t>PRO9K4L4WG15BS</t>
  </si>
  <si>
    <t>PRO9K 4CELL/5G 4WIFI GPS 15 FT Black</t>
  </si>
  <si>
    <t>PRO9K4L4WG15WS</t>
  </si>
  <si>
    <t>PRO9K 4CELL/5G 4WIFI GPS 15 FT White</t>
  </si>
  <si>
    <t>Labrador</t>
  </si>
  <si>
    <t>PTAWM2L01W</t>
  </si>
  <si>
    <t>WM 2CELL/5G 1 FT White</t>
  </si>
  <si>
    <t>PTAWM2L01W-NF</t>
  </si>
  <si>
    <t>PTAWM2L15W</t>
  </si>
  <si>
    <t>WM 2CELL/5G 15 FT White</t>
  </si>
  <si>
    <t>PTAWM2L10W-T9</t>
  </si>
  <si>
    <t>WM 2CELL/5G 10 FT White</t>
  </si>
  <si>
    <t>PTAWM2L15W-T9</t>
  </si>
  <si>
    <t>Phoenix</t>
  </si>
  <si>
    <t>PTAPNWB</t>
  </si>
  <si>
    <t>PTAPN WIFI Black</t>
  </si>
  <si>
    <t>PTAPNLB</t>
  </si>
  <si>
    <t>PTAPN 1 CELL/5G Black</t>
  </si>
  <si>
    <t>Pointer</t>
  </si>
  <si>
    <t>PRO4P4C01W</t>
  </si>
  <si>
    <t>PRO4P 4 CELL/5G,  CBRS Directional</t>
  </si>
  <si>
    <t>PRO4P4C01W-NF</t>
  </si>
  <si>
    <t>PRO4P 4 CELL/5G, CBRS Directional</t>
  </si>
  <si>
    <t>PRO4P4C15W</t>
  </si>
  <si>
    <t>Pug</t>
  </si>
  <si>
    <t>PRO2PG2L03B</t>
  </si>
  <si>
    <t>PRO2PG 2CELL/5G 3 FT Black</t>
  </si>
  <si>
    <t>PRO2PG2L06B</t>
  </si>
  <si>
    <t>PRO2PG 2CELL/5G 6 FT Black</t>
  </si>
  <si>
    <t>PRO3PG2LG03B</t>
  </si>
  <si>
    <t>PRO3PG 2CELL/5G, GPS, 3 FT Black</t>
  </si>
  <si>
    <t>PRO3PG2LG06B</t>
  </si>
  <si>
    <t>PRO3PG 2CELL/5G, GPS, 6 FT Black</t>
  </si>
  <si>
    <t>PRO4PG2L2W03B</t>
  </si>
  <si>
    <t>PRO4PG 2CELL/5G, 2 WIFI, 3 FT Black</t>
  </si>
  <si>
    <t>PRO4PG2L2W06B</t>
  </si>
  <si>
    <t>PRO4PG 2CELL/5G, 2 WIFI, 6 FT Black</t>
  </si>
  <si>
    <t>PRO4PG2LWG03B</t>
  </si>
  <si>
    <t>PRO4PG 2CELL/5G, 1WIFI, GPS, 3 FT Black</t>
  </si>
  <si>
    <t>PRO4PG2LWG06B</t>
  </si>
  <si>
    <t>PRO4PG 2CELL/5G, 1WIFI, GPS, 6 FT Black</t>
  </si>
  <si>
    <t>Rottweiller</t>
  </si>
  <si>
    <t>PRO2R2L01B</t>
  </si>
  <si>
    <t>PRO2R 2CELL/5G 1 FT Black</t>
  </si>
  <si>
    <t>PRO2R2L01BS</t>
  </si>
  <si>
    <t>PRO2R 2CELL/5G 1 FT Black Short bolt</t>
  </si>
  <si>
    <t>PRO2R2L01B-NF</t>
  </si>
  <si>
    <t>PRO2R 2CELL/5G 1 FT Black - N type female</t>
  </si>
  <si>
    <t>PRO2R2L01BS-NF</t>
  </si>
  <si>
    <t>PRO2R 2CELL/5G 1 FT Black Short bolt- N type female</t>
  </si>
  <si>
    <t>PRO2R2L01W</t>
  </si>
  <si>
    <t>PRO2R 2CELL/5G 1 FT White</t>
  </si>
  <si>
    <t>PRO2R2L01WS</t>
  </si>
  <si>
    <t>PRO2R 2CELL/5G 1 FT White Short bolt</t>
  </si>
  <si>
    <t>PRO2R2L01W-NF</t>
  </si>
  <si>
    <t>PRO2R 2CELL/5G 1 FT White - N type female</t>
  </si>
  <si>
    <t>PRO2R2L01WS-NF</t>
  </si>
  <si>
    <t>PRO2R 2CELL/5G 1 FT White Short Bolt - N type female</t>
  </si>
  <si>
    <t>PRO2R2L15B</t>
  </si>
  <si>
    <t>PRO2R 2CELL/5G 15 FT Black</t>
  </si>
  <si>
    <t>PRO2R2L15BS</t>
  </si>
  <si>
    <t>PRO2R 2CELL/5G 15 FT Black short bolt</t>
  </si>
  <si>
    <t>PRO2R2L15W</t>
  </si>
  <si>
    <t>PRO2R 2CELL/5G 15 FT White</t>
  </si>
  <si>
    <t>PRO2R2L15WS</t>
  </si>
  <si>
    <t>PRO2R 2CELL/5G 15 FT White Short bolt</t>
  </si>
  <si>
    <t>PRO3R2LG01B</t>
  </si>
  <si>
    <t>PRO3R 2CELL/5G GPS 1 FT Black</t>
  </si>
  <si>
    <t>PRO3R2LG01BS</t>
  </si>
  <si>
    <t>PRO3R 2CELL/5G GPS 1 FT Black Short bolt</t>
  </si>
  <si>
    <t>PRO3R2LG01B-NF</t>
  </si>
  <si>
    <t>PRO3R 2CELL/5G GPS 1 FT Black - N type female</t>
  </si>
  <si>
    <t>PRO3R2LG01BS-NF</t>
  </si>
  <si>
    <t>PRO3R 2CELL/5G GPS 1 FT Black short bolt- N type female</t>
  </si>
  <si>
    <t>PRO3R2LG01W</t>
  </si>
  <si>
    <t>PRO3R 2CELL/5G GPS 1 FT White</t>
  </si>
  <si>
    <t>PRO3R2LG01WS</t>
  </si>
  <si>
    <t>PRO3R 2CELL/5G GPS 1 FT White Short Bolt</t>
  </si>
  <si>
    <t>PRO3R2LG01W-NF</t>
  </si>
  <si>
    <t>PRO3R 2CELL/5G GPS 1 FT White- N type female</t>
  </si>
  <si>
    <t>PRO3R2LG01WS-NF</t>
  </si>
  <si>
    <t>PRO3R 2CELL/5G GPS 1 FT White Short bolt - N type female</t>
  </si>
  <si>
    <t>PRO3R2LG15B</t>
  </si>
  <si>
    <t>PRO3R 2CELL/5G GPS 15 FT Black</t>
  </si>
  <si>
    <t>PRO3R2LG15BS</t>
  </si>
  <si>
    <t>PRO3R 2CELL/5G GPS 15 FT Black Short bolt</t>
  </si>
  <si>
    <t>PRO3R2LG15W</t>
  </si>
  <si>
    <t>PRO3R 2CELL/5G GPS 15 FT White</t>
  </si>
  <si>
    <t>PRO3R2LG15WS</t>
  </si>
  <si>
    <t>PRO3R 2CELL/5G GPS 15 FT White short bolt</t>
  </si>
  <si>
    <t>PRO4R2L2W01B</t>
  </si>
  <si>
    <t>PRO4R 2CELL/5G 2WIFI 1 FT Black</t>
  </si>
  <si>
    <t>PRO4R2L2W01BS</t>
  </si>
  <si>
    <t>PRO4R 2CELL/5G 2WIFI 1 FT Black Short bolt</t>
  </si>
  <si>
    <t>PRO4R2L2W01B-NF</t>
  </si>
  <si>
    <t>PRO4R 2CELL/5G 2WIFI 1 FT Black - N type female</t>
  </si>
  <si>
    <t>PRO4R2L2W01BS-NF</t>
  </si>
  <si>
    <t>PRO4R 2CELL/5G 2WIFI 1 FT Black Short bolt - N type female</t>
  </si>
  <si>
    <t>PRO4R2L2W01W</t>
  </si>
  <si>
    <t>PRO4R 2CELL/5G 2WIFI 1 FT White</t>
  </si>
  <si>
    <t>PRO4R2L2W01WS</t>
  </si>
  <si>
    <t>PRO4R 2CELL/5G 2WIFI 1 FT White Short bolt</t>
  </si>
  <si>
    <t>PRO4R2L2W01W-NF</t>
  </si>
  <si>
    <t>PRO4R 2CELL/5G 2WIFI 1 FT White - N type female</t>
  </si>
  <si>
    <t>PRO4R2L2W01WS-NF</t>
  </si>
  <si>
    <t>PRO4R 2CELL/5G 2WIFI 1 FT White Short bolt - N type female</t>
  </si>
  <si>
    <t>PRO4R2L2W15B</t>
  </si>
  <si>
    <t xml:space="preserve">PRO4R 2CELL/5G 2WIFI 15 FT Black </t>
  </si>
  <si>
    <t>PRO4R2L2W15BS</t>
  </si>
  <si>
    <t>PRO4R 2CELL/5G 2WIFI 15 FT Black Short bolt</t>
  </si>
  <si>
    <t>PRO4R2L2W15W</t>
  </si>
  <si>
    <t>PRO4R 2CELL/5G 2WIFI 15 FT White</t>
  </si>
  <si>
    <t>PRO4R2L2W15WS</t>
  </si>
  <si>
    <t>PRO4R 2CELL/5G 2WIFI 15 FT White Short bolt</t>
  </si>
  <si>
    <t>PRO5R2L2WG01B</t>
  </si>
  <si>
    <t>PRO5R 2CELL/5G 2WIFI GPS 1 FT Black</t>
  </si>
  <si>
    <t>PRO5R2L2WG01BS</t>
  </si>
  <si>
    <t>PRO5R 2CELL/5G 2WIFI GPS 1 FT Black Short bolt</t>
  </si>
  <si>
    <t>PRO5R2L2WG01B-NF</t>
  </si>
  <si>
    <t>PRO5R 2CELL/5G 2WIFI GPS 1 FT Black - N type female</t>
  </si>
  <si>
    <t>PRO5R2L2WG01BS-NF</t>
  </si>
  <si>
    <t>PRO5R 2CELL/5G 2WIFI GPS 1 FT Black Short bolt N type female</t>
  </si>
  <si>
    <t>PRO5R2L2WG01W</t>
  </si>
  <si>
    <t>PRO5R 2CELL/5G 2WIFI GPS 1 FT White</t>
  </si>
  <si>
    <t>PRO5R2L2WG01WS</t>
  </si>
  <si>
    <t>PRO5R 2CELL/5G 2WIFI GPS 1 FT White Short bolt</t>
  </si>
  <si>
    <t>PRO5R2L2WG01W-NF</t>
  </si>
  <si>
    <t>PRO5R 2CELL/5G 2WIFI GPS 1 FT White - N type female</t>
  </si>
  <si>
    <t>PRO5R2L2WG01WS-NF</t>
  </si>
  <si>
    <t>PRO5R 2CELL/5G 2WIFI GPS 1 FT White Short bolt - N type female</t>
  </si>
  <si>
    <t>PRO5R2L2WG15B</t>
  </si>
  <si>
    <t>PRO5R 2CELL/5G 2WIFI GPS 15 FT Black</t>
  </si>
  <si>
    <t>PRO5R2L2WG15BS</t>
  </si>
  <si>
    <t>PRO5R 2CELL/5G 2WIFI GPS 15 FT Black Short bolt</t>
  </si>
  <si>
    <t>PRO5R2L2WG15W</t>
  </si>
  <si>
    <t>PRO5R 2CELL/5G 2WIFI GPS 15 FT White</t>
  </si>
  <si>
    <t>PRO5R2L2WG15WS</t>
  </si>
  <si>
    <t>PRO5R 2CELL/5G 2WIFI GPS 15 FT White Short bolt</t>
  </si>
  <si>
    <t>PRO6R2L3WG01B</t>
  </si>
  <si>
    <t>PRO6R 2CELL/5G 3WIFI GPS 1 FT Black</t>
  </si>
  <si>
    <t>PRO6R2L3WG01BS</t>
  </si>
  <si>
    <t>PRO6R 2CELL/5G 3WIFI GPS 1 FT Black Short bolt</t>
  </si>
  <si>
    <t>PRO6R2L3WG01B-NF</t>
  </si>
  <si>
    <t>PRO6R 2CELL/5G 3WIFI GPS 1 FT Black - N type female</t>
  </si>
  <si>
    <t>PRO6R2L3WG01BS-NF</t>
  </si>
  <si>
    <t>PRO6R 2CELL/5G 3WIFI GPS 1 FT Black Short bolt - N type female</t>
  </si>
  <si>
    <t>PRO6R2L3WG01W</t>
  </si>
  <si>
    <t>PRO6R 2CELL/5G 3WIFI GPS 1 FT White</t>
  </si>
  <si>
    <t>PRO6R2L3WG01WS</t>
  </si>
  <si>
    <t>PRO6R 2CELL/5G 3WIFI GPS 1 FT White Short bolt</t>
  </si>
  <si>
    <t>PRO6R2L3WG01W-NF</t>
  </si>
  <si>
    <t>PRO6R 2CELL/5G 3WIFI GPS 1 FT White - N type female</t>
  </si>
  <si>
    <t>PRO6R2L3WG01WS-NF</t>
  </si>
  <si>
    <t>PRO6R 2CELL/5G 3WIFI GPS 1 FT White Short bolt - N type female</t>
  </si>
  <si>
    <t>PRO6R2L3WG15B</t>
  </si>
  <si>
    <t>PRO6R 2CELL/5G 3WIFI GPS 15 FT Black</t>
  </si>
  <si>
    <t>PRO6R2L3WG15BS</t>
  </si>
  <si>
    <t>PRO6R 2CELL/5G 3WIFI GPS 15 FT Black Short Bolt</t>
  </si>
  <si>
    <t>PRO6R2L3WG15W</t>
  </si>
  <si>
    <t>PRO6R 2CELL/5G 3WIFI GPS 15 FT White</t>
  </si>
  <si>
    <t>PRO6R2L3WG15WS</t>
  </si>
  <si>
    <t>PRO6R 2CELL/5G 3WIFI GPS 15 FT White Short Bolt</t>
  </si>
  <si>
    <t>THUNDERBIRD</t>
  </si>
  <si>
    <t>PTATBLB</t>
  </si>
  <si>
    <t xml:space="preserve">PTATB  1 CELL/5G Paddle </t>
  </si>
  <si>
    <t>Weimaraner</t>
  </si>
  <si>
    <t>PTAWM2W01W</t>
  </si>
  <si>
    <t>WM 2WIFI 1 FT White</t>
  </si>
  <si>
    <t>PTAWM2W01W-NF</t>
  </si>
  <si>
    <t>PTAWM2W15W</t>
  </si>
  <si>
    <t>WM 2WIFI 15 FT White</t>
  </si>
  <si>
    <t>Beagle</t>
  </si>
  <si>
    <t>PRO5B2L2WG</t>
  </si>
  <si>
    <t>PRO5B 2CELL/5G 2WIFI GPS</t>
  </si>
  <si>
    <t>PRO5B2L2WG-G</t>
  </si>
  <si>
    <t>PRO5B 2 CELL/5G 2WIFI GPS; Fan,Barrel Connector, USB Adapter, 2 RJ-45, Top Cover, Battery Tray (Chargetech battery not included)</t>
  </si>
  <si>
    <t>PRO5B2L2WG-L</t>
  </si>
  <si>
    <t>PRO5B 2 CELL/5G 2WIFI GPS; A/C Adapter 2RJ-45, Top Cover</t>
  </si>
  <si>
    <t>PRO5B2L2WG-A</t>
  </si>
  <si>
    <t>PRO5B 2 CELL/5G 2WIFI GPS; A/C Adapter,Top Cover</t>
  </si>
  <si>
    <t>PRO6B2L3WG</t>
  </si>
  <si>
    <t>PRO6B 2 CELL/5G 3WIFI GPS</t>
  </si>
  <si>
    <t xml:space="preserve">PRO6B2L3WG-G </t>
  </si>
  <si>
    <t>PRO6B 2 CELL/5G 3WIFI GPS; Fan,Barrel Connector, USB Adapter, 2RJ-45, Top Cover, Battery Tray, (Chargetech battery not included)</t>
  </si>
  <si>
    <t>PRO6B2L3WG-L</t>
  </si>
  <si>
    <t>PRO6B 2 CELL/5G 3WIFI GPS; A/C Adapter 2RJ-45, Top Cover</t>
  </si>
  <si>
    <t>PRO6B2L3WG-A</t>
  </si>
  <si>
    <t>PRO6B 2 CELL/5G 3WIFI GPS; A/C Adapter,Top Cover</t>
  </si>
  <si>
    <t>Bernese Mountain Dog</t>
  </si>
  <si>
    <t xml:space="preserve">PRO7MD4L2WG-G </t>
  </si>
  <si>
    <t>PRO7MD 4 CELL/5G, 2 WIFI, GPS, (4) RJ45, USB, FAN, DC barrel connector,mount plate, top plate and battery tray (battery not included)</t>
  </si>
  <si>
    <t>PRO7MD4L2WG-G2</t>
  </si>
  <si>
    <t>PRO7MD 4 CELL/5G, 2 WIFI, GPS, (4) RJ45, USB-C, FAN, top plate and battery tray (battery not included)</t>
  </si>
  <si>
    <t xml:space="preserve">PRO7MD4L2WG-L </t>
  </si>
  <si>
    <t xml:space="preserve">PRO7MD 4 CELL/5G, 2 WIFI, GPS, (4) RJ45,FAN, A/C Adapter, Router Mount Plate, Top cover </t>
  </si>
  <si>
    <t xml:space="preserve">PRO8MD4L2WBG-G </t>
  </si>
  <si>
    <t>PRO8MD 4 CELL/5G, 2 WIFI, Bluetooth, GPS, (4) RJ45, USB, FAN, DC barrel connector,mount plate, top plate and battery tray (battery not included)</t>
  </si>
  <si>
    <t>PRO8MD4L2WBG-G2</t>
  </si>
  <si>
    <t>PRO8MD 4 CELL/5G, 2 WIFI, Bluetooth, GPS, (4) RJ45, USB-C, FAN, top plate and battery tray (battery not included)</t>
  </si>
  <si>
    <t xml:space="preserve">PRO8MD4L2WBG-L </t>
  </si>
  <si>
    <t xml:space="preserve">PRO8MD  4 CELL/5G, 2 WIFI, Bluetooth, GPS, (4) RJ45, FAN, A/C Adapter, Router Mount Plate, Top cover </t>
  </si>
  <si>
    <t>PRO8MD4L2WBG-A</t>
  </si>
  <si>
    <t xml:space="preserve">PRO8MD  4 CELL/5G, 2 WIFI, Bluetooth, GPS, A/C Adapter, Router Mount Plate, Top cover </t>
  </si>
  <si>
    <t>PRO9MD6L2WG</t>
  </si>
  <si>
    <t>PRO9MD  6 CELL/5G 2 WIFI GPS</t>
  </si>
  <si>
    <t>PRO9MD6L2WG-G</t>
  </si>
  <si>
    <t>PRO9MD 6 CELL/5G 2 WIFI GPS; (4) RJ45, USB, FAN, DC barrel connector,Router Mount Plate, top plate and battery tray (battery not included)</t>
  </si>
  <si>
    <t>PRO9MD6L2WG-G2</t>
  </si>
  <si>
    <t>PRO9MD 6 CELL/5G, 2 WIFI, GPS, (4) RJ45, USB-C, FAN, top plate and battery tray (battery not included)</t>
  </si>
  <si>
    <t>PRO9MD6L2WG-L</t>
  </si>
  <si>
    <t xml:space="preserve">PRO9MD 6 CELL/5G 2 WIFI GPS; (4) RJ45, FAN, A/C Adapter, Router Mount Plate, Top cover </t>
  </si>
  <si>
    <t>PRO9MD6L2WG-A</t>
  </si>
  <si>
    <t xml:space="preserve">PRO9MD 6 CELL/5G 2 WIFI GPS;A/C Adapter,Router Mount Plate, Top Cover </t>
  </si>
  <si>
    <t>Bloodhound</t>
  </si>
  <si>
    <t xml:space="preserve">PRO8BH4L2WBG-G </t>
  </si>
  <si>
    <t>PRO BH 8:1 ; 4 CELL/5G, 2 WIFI, BLE, GPS; (4) RJ45, USB, FAN, DC barrel connector,mount plate, top plate and battery tray (BATTERY NOT INCLUDED)</t>
  </si>
  <si>
    <t>PRO8BH4L2WBG-L</t>
  </si>
  <si>
    <t>PRO BH 8:1 ; 4 CELL/5G, 2 WIFI,BLE, GPS; (4) RJ45, USB, FAN, mount plate, top plate; A/C Adapter</t>
  </si>
  <si>
    <t xml:space="preserve">PRO9BH4L4WG-G </t>
  </si>
  <si>
    <t>PRO BH 9:1 ; 4 CELL/5G, 4 WIFI, GPS; (4) RJ45, USB, FAN, DC barrel connector,mount plate, top plate and 54k battery tray(BATTERY NOT INCLUDED)</t>
  </si>
  <si>
    <t xml:space="preserve">PRO9BH4L4WG-G1 </t>
  </si>
  <si>
    <t>PRO BH 9:1 ; 4 CELL/5G, 4 WIFI, GPS; (4) RJ45, USB, FAN, DC barrel connector,mount plate, top plate and 27k battery tray (BATTERY NOT INCLUDED)</t>
  </si>
  <si>
    <t>PRO9BH4L4WG-L</t>
  </si>
  <si>
    <t>PRO BH 9:1 ; 4 CELL/5G, 4 WIFI, GPS; (4) RJ45, USB, FAN, mount plate, top plate; A/C Adapter</t>
  </si>
  <si>
    <t xml:space="preserve">PRO11BH8L2WG-G </t>
  </si>
  <si>
    <t>PRO BH 11:1 ; 8 CELL/5G, 2 WIFI, GPS; (4) RJ45, USB, FAN, DC barrel connector,mount plate, top plate and 54k battery tray (BATTERY NOT INCLUDED)</t>
  </si>
  <si>
    <t>PRO11BH8L2WG-L</t>
  </si>
  <si>
    <t>PRO BH 11:1 ; 8 CELL/5G, 2 WIFI,BLE, GPS; (4) RJ45, USB, FAN, mount plate, top plate; A/C Adapter</t>
  </si>
  <si>
    <t xml:space="preserve">PRO13BH8L4WG-G </t>
  </si>
  <si>
    <t>PRO BH 13:1 ; 8 CELL/5G, 4 WIFI, GPS; (4) RJ45, USB, FAN, DC barrel connector,mount plate, top plate and 54k battery tray (BATTERY NOT INCLUDED)</t>
  </si>
  <si>
    <t>PRO13BH8L4WG-G1</t>
  </si>
  <si>
    <t>PRO BH 13:1 ; 8 CELL/5G, 4 WIFI, GPS; (4) RJ45, USB, FAN, DC barrel connector,mount plate, top plate and 27k battery tray (BATTERY NOT INCLUDED)</t>
  </si>
  <si>
    <t>PRO12BH8L2WBG-R19D</t>
  </si>
  <si>
    <t>PRO BH 12:1 ; 8 CELL/5G, 2 Wi-Fi, 1 Bluetooth, 1 GPS, Black, Top Cover Plate, Omni Ultimate Battery Tray, Qty. 3 RJ-45 Connector, Qty. 2 Fans, Vent, USB-C Connectors (BATTERY NOT INCLUDED)</t>
  </si>
  <si>
    <t>Boxer</t>
  </si>
  <si>
    <t>PRO7BX4L2WG-G</t>
  </si>
  <si>
    <t>PRO7BX, 4 CELL/5G, 2 WIFI,  GPS, Battery tray, Fan, Vent, (2) RJ 45, DC connector, Router mount plates. (BATTERY NOT INCLUDED)</t>
  </si>
  <si>
    <t>PRO7BX4L2WG-L</t>
  </si>
  <si>
    <t>PRO7BX, 4 CELL/5G, 2 WIFI, GPS, A/C Adapter 2RJ-45, Top Cover</t>
  </si>
  <si>
    <t>PRO8BX4L2WBG-L</t>
  </si>
  <si>
    <t>PRO8BX, 4 CELL/5G, 2 WIFI, Bluetooth, GPS, A/C Adapter 2RJ-45, Top Cover</t>
  </si>
  <si>
    <t>PRO9BX4L4WG-G</t>
  </si>
  <si>
    <t>PRO9BX, 4 CELL/5G, 4 WIFI,  GPS, Battery tray, Fan, Vent, (2) RJ 45, DC connector, Router mount plates. (BATTERY NOT INCLUDED)</t>
  </si>
  <si>
    <t>PRO9BX4L4WG-L</t>
  </si>
  <si>
    <t>PRO9BX, 4 CELL/5G, 4 WIFI, GPS, A/C Adapter 2RJ-45, Top Cover</t>
  </si>
  <si>
    <t>PRO2BX2L-NG</t>
  </si>
  <si>
    <t>PRO2BX, 2 CELL/5G, Fan, USB-C, RJ-45, Battery compartment,  SMA(F) to TS9 adapter connectors. Can hold the NETGEAR Nighthawk M1/M5/M6. (BATTERY NOT INCLUDED)</t>
  </si>
  <si>
    <t>Golden Retriever</t>
  </si>
  <si>
    <t>PRO5GR2L2WG</t>
  </si>
  <si>
    <t>PRO5GR 2CELL/5G 2WIFI GPS</t>
  </si>
  <si>
    <t xml:space="preserve">PRO5GR2L2WG-G </t>
  </si>
  <si>
    <t>PRO5GR 2CELL/5G 2WIFI GPS; router mount plate, top cover, battery tray, 1 RJ45 port, USB-C port, fan, (Chargetech 20K battery needed)(BATTERY NOT INCLUDED)</t>
  </si>
  <si>
    <t>PRO5GR2L2WG-L</t>
  </si>
  <si>
    <t>PRO5GR 2CELL/5G 2WIFI GPS; router mount plate, top cover, 2 RJ45 ports, IEC C14 Plug Adapter</t>
  </si>
  <si>
    <t>PRO5GR2L2WG-A</t>
  </si>
  <si>
    <t>PRO5GR 2CELL/5G 2WIFI GPS; router mount plate, top cover, IEC C14 Plug Adapter</t>
  </si>
  <si>
    <t>Newfoundland</t>
  </si>
  <si>
    <t>PRO9N4L4WG</t>
  </si>
  <si>
    <t xml:space="preserve">PRO9N 4CELL/5G 4WIFI GPS </t>
  </si>
  <si>
    <t>PRO9N8LG</t>
  </si>
  <si>
    <t>PRO9N 8CELL/5G GPS  (NO WIFI)</t>
  </si>
  <si>
    <t>PRO13N8L4WG</t>
  </si>
  <si>
    <t xml:space="preserve">PRO13N 8CELL/5G 4WIFI GPS  </t>
  </si>
  <si>
    <t>PRO13N8L4WG-L</t>
  </si>
  <si>
    <t>PRO13N 8CELL/5G 4WIFI GPS; router mount plate, top cover, (4) RJ45 ports, USB port, AC adapter, fan, battery straps  (BATTERY NOT INCLUDED)</t>
  </si>
  <si>
    <t>St. Bernard</t>
  </si>
  <si>
    <t>PRO9SB4L4WG</t>
  </si>
  <si>
    <t xml:space="preserve">PRO9SB 4 CELL/5G 4 WIFI GPS </t>
  </si>
  <si>
    <t>PRO9SB4L4WG-G</t>
  </si>
  <si>
    <t>PRO9SB 4 CELL/5G 4 WIFI GPS; router mount plate, top cover, battery tray ,4 RJ45, DC Barrel , fan, USB port (BATTERY NOT INCLUDED)</t>
  </si>
  <si>
    <t>PRO9SB4L4WG-L</t>
  </si>
  <si>
    <t>PRO9SB 4 CELL/5G 4 WIFI GPS; router mount plate, top cover, 4 RJ45, AC adapter, fan</t>
  </si>
  <si>
    <t>PRO9SB4L4WG-A</t>
  </si>
  <si>
    <t>PRO9SB 4 CELL/5G 4 WIFI GPS; router mount plate, top cover, AC adapter</t>
  </si>
  <si>
    <t>PTA0149</t>
  </si>
  <si>
    <t>Pole Mount Bracket - (Collie)</t>
  </si>
  <si>
    <t>PTA0149-MG-W</t>
  </si>
  <si>
    <t>Pole Mount Bracket - (Doberman) Marine Grade</t>
  </si>
  <si>
    <t>PTA0149H</t>
  </si>
  <si>
    <t>Pole Mount Bracket- (Husky, Great Pyrenees)</t>
  </si>
  <si>
    <t>PTA0149H-W</t>
  </si>
  <si>
    <t xml:space="preserve">Wall Mount Bracket- (Husky, Great Pyrenees) </t>
  </si>
  <si>
    <t>PTA0149-F</t>
  </si>
  <si>
    <t>Pole Mount Bracket with horizontal and vertical mounting holes- (Chihuahua, Collie, Doberman, Rottweiler)</t>
  </si>
  <si>
    <t>PTA0149H-F</t>
  </si>
  <si>
    <t>Pole Mount Bracket with horizontal and vertical mounting holes- (Husky, Belgian Shepherd, K9, Australian Shepherd)</t>
  </si>
  <si>
    <t xml:space="preserve">PTA0149H-MG </t>
  </si>
  <si>
    <t>Pole Mount Bracket- (Husky, Belgian Shepherd, K9) Marine Grade</t>
  </si>
  <si>
    <t>PTA0149H-MG -W</t>
  </si>
  <si>
    <t>Pole Mount Bracket- (Husky,Great Pyranseese) Marine Grade, White</t>
  </si>
  <si>
    <t>PTA0149H-MG -B</t>
  </si>
  <si>
    <t>Pole Mount Bracket- (Husky, Belgian Shepherd, K9) Marine Grade, Black</t>
  </si>
  <si>
    <t>PTA0329</t>
  </si>
  <si>
    <t xml:space="preserve">Magnetic Mount - large hole (Belgian Shepherd, K9, Australian Shepherd) </t>
  </si>
  <si>
    <t>PTA0330</t>
  </si>
  <si>
    <t>Magnetic Mount - small hole (Doberman, Rottweiler, Border Collie, Chihuahua)</t>
  </si>
  <si>
    <t>PTA0656</t>
  </si>
  <si>
    <t>Suction Cup Mount, 1.0" dia Hole</t>
  </si>
  <si>
    <t>PTA0657</t>
  </si>
  <si>
    <t>Suction Cup Mount, 1.5" dia Hole</t>
  </si>
  <si>
    <t>PTA0339</t>
  </si>
  <si>
    <t>Gasket adapter for  2020 Charger (Doberman and Rottweiler)</t>
  </si>
  <si>
    <t>PTA0340</t>
  </si>
  <si>
    <t>Gasket adapter for  2020 Explorer (Doberman and Rottweiler)</t>
  </si>
  <si>
    <t>PTA0341</t>
  </si>
  <si>
    <t>Gasket adapter for  2020 Explorer (Belgian Shepherd)</t>
  </si>
  <si>
    <t>PTA0342</t>
  </si>
  <si>
    <t>Gasket adapter for  2020 Charger (Belgian Shepherd)</t>
  </si>
  <si>
    <t>PTA0766</t>
  </si>
  <si>
    <t>Gasket adapter for cuved roof vehicles  (Australian Shepherd)</t>
  </si>
  <si>
    <t>PTA0390</t>
  </si>
  <si>
    <t>Base plate and top plate for Newfoundland case antenna</t>
  </si>
  <si>
    <t>PTA0392</t>
  </si>
  <si>
    <t>Base plate/router mount assembly for Golden Retriever</t>
  </si>
  <si>
    <t>PTA0394</t>
  </si>
  <si>
    <t>Base plate/router mount assembly for St. Bernard</t>
  </si>
  <si>
    <t>PTA0476</t>
  </si>
  <si>
    <t>Surge Arrester SMA(F) to SMA(F)</t>
  </si>
  <si>
    <t>PTA0487</t>
  </si>
  <si>
    <t>Top cover and battery tray for Bernese Mountain Dog</t>
  </si>
  <si>
    <t>PTA0511</t>
  </si>
  <si>
    <t>Chargetech 20K battery</t>
  </si>
  <si>
    <t>PTA0587</t>
  </si>
  <si>
    <t>Ground plane with adhesive back; 20"x20", can be cut to size</t>
  </si>
  <si>
    <t>PTA0637</t>
  </si>
  <si>
    <t>Pole/wall bracket - (Chihuahua, Border Collie, Doberman Rottweiler)</t>
  </si>
  <si>
    <t>PTA0638</t>
  </si>
  <si>
    <t>Pole/wall bracket - (Australian Shepherd, Belgian Shepherd, Irish Setter,K9 )</t>
  </si>
  <si>
    <t>PTA0640</t>
  </si>
  <si>
    <t>Wall bracket - (NO predrilled holes,Australian Shepherd,Belgian Shepherd, K9, Irish Setter)</t>
  </si>
  <si>
    <t>PTA0641</t>
  </si>
  <si>
    <t>Roof/Wall bracket (NO pole mounting hardware; optional mount for Australian Shepherd, Belgian Shepherd, Irish Setter, K9</t>
  </si>
  <si>
    <t>PTA0643</t>
  </si>
  <si>
    <t>Gasket adapter for 2021 Ford Explorer, Belgian Shepherd</t>
  </si>
  <si>
    <t>PTA0644</t>
  </si>
  <si>
    <t>Gasket adapter for 2021 Ford Explorer, Doberman and Rottweiler</t>
  </si>
  <si>
    <t>PTA0711  </t>
  </si>
  <si>
    <t>Type D FAKRA to SMA(F) Adapter, BORDEAUX- CELL/5G</t>
  </si>
  <si>
    <t>PTA0712  </t>
  </si>
  <si>
    <t>Type I FAKRA to RPSMA(F) Adapter, BEIGE - WIFI</t>
  </si>
  <si>
    <t>PTA0713  </t>
  </si>
  <si>
    <t>Type Z FAKRA to RPSMA(F) Adapter, WATER BLUE- BLUETOOTH</t>
  </si>
  <si>
    <t>PTA0714  </t>
  </si>
  <si>
    <t>Type C FAKRA to SMA(F) Adapter, BLUE-GPS</t>
  </si>
  <si>
    <t>PTA0721</t>
  </si>
  <si>
    <t>Pole mount bracket, Heavy Duty, High Vibration for Husky, Great Pyrenees</t>
  </si>
  <si>
    <t>PTA0736</t>
  </si>
  <si>
    <t xml:space="preserve">Surge Arrester N(F) to N(M) </t>
  </si>
  <si>
    <t>PTA0756</t>
  </si>
  <si>
    <t>L Bracket, 1" hole, wall mount</t>
  </si>
  <si>
    <t>PTA0797</t>
  </si>
  <si>
    <t>SMA(F) to TS9 male adapter connector</t>
  </si>
  <si>
    <t>LMR19512</t>
  </si>
  <si>
    <t>1FT  Jumper cable</t>
  </si>
  <si>
    <t>LMR19512RP</t>
  </si>
  <si>
    <t>1FT  Jumper cable- Reverse polarity</t>
  </si>
  <si>
    <t xml:space="preserve">PC200L01NFSF </t>
  </si>
  <si>
    <t>PC2404L03NM</t>
  </si>
  <si>
    <t>LSR200 Cable kit; 2-in-1 antenna 3 ft</t>
  </si>
  <si>
    <t>PC2004L14NM</t>
  </si>
  <si>
    <t>LSR200 Cable kit; 2-in-1 antenna 14 ft</t>
  </si>
  <si>
    <t>PC2002L10SFSM</t>
  </si>
  <si>
    <t>LSR200 Cable kit; 2-in-1 antenna 10 ft</t>
  </si>
  <si>
    <t>PC2002L15SFSM</t>
  </si>
  <si>
    <t>LSR200 Cable kit; 2-in-1 antenna 15 ft</t>
  </si>
  <si>
    <t>PC2002L20SFSM</t>
  </si>
  <si>
    <t>LSR200 Cable kit; 2-in-1 antenna 20 ft</t>
  </si>
  <si>
    <t>PC2002LG10SFSM</t>
  </si>
  <si>
    <t>LSR200 Cable kit; 3-in-1 antenna 10 ft</t>
  </si>
  <si>
    <t>PC2002LG15SFSM</t>
  </si>
  <si>
    <t>LSR200 Cable kit; 3-in-1 antenna 15 ft</t>
  </si>
  <si>
    <t>PC2002LG20SFSM</t>
  </si>
  <si>
    <t>LSR200 Cable kit; 3-in-1 antenna 20 ft</t>
  </si>
  <si>
    <t>PC2002L2WG10SFSM</t>
  </si>
  <si>
    <t>LSR200 Cable kit; 5-in-1 antenna 10 ft</t>
  </si>
  <si>
    <t>PC2002L2WG15SFSM</t>
  </si>
  <si>
    <t>LSR200 Cable kit; 5-in-1 antenna 15 ft</t>
  </si>
  <si>
    <t>PC2002L2WG20SFSM</t>
  </si>
  <si>
    <t>LSR200 Cable kit; 5-in-1 antenna 20 ft</t>
  </si>
  <si>
    <t>PC2002L3WG10SFSM</t>
  </si>
  <si>
    <t>LSR200 Cable kit; 6-in-1 antenna 10 ft</t>
  </si>
  <si>
    <t>PC2002L3WG15SFSM</t>
  </si>
  <si>
    <t>LSR200 Cable kit; 6-in-1 antenna 15 ft</t>
  </si>
  <si>
    <t>PC2002L3WG20SFSM</t>
  </si>
  <si>
    <t>LSR200 Cable kit; 6-in-1 antenna 20 ft</t>
  </si>
  <si>
    <t>PC2004L10SFSM</t>
  </si>
  <si>
    <t>LSR200 Cable kit; 4-in-1 antenna 10 ft</t>
  </si>
  <si>
    <t>PC2004L15SFSM</t>
  </si>
  <si>
    <t>LSR200 Cable kit; 4-in-1 antenna 15 ft</t>
  </si>
  <si>
    <t>PC2004L2WG15SFSM</t>
  </si>
  <si>
    <t>LSR200 Cable kit; 7-in-1 antenna 15 ft</t>
  </si>
  <si>
    <t>PC2004L4WG10SFSM</t>
  </si>
  <si>
    <t>LSR200 Cable kit; 9-in-1 antenna 10 ft</t>
  </si>
  <si>
    <t>PC2004L4WG12SFSM</t>
  </si>
  <si>
    <t>LSR200 Cable kit; 9-in-1 antenna 12 ft</t>
  </si>
  <si>
    <t>PC2004L4WG15SFSM</t>
  </si>
  <si>
    <t>LSR200 Cable kit; 9-in-1 antenna 15 ft</t>
  </si>
  <si>
    <t>PC2004L4WG20SFSM</t>
  </si>
  <si>
    <t>LSR200 Cable kit; 9-in-1 antenna 20 ft</t>
  </si>
  <si>
    <t>PC2402L30SFSM</t>
  </si>
  <si>
    <t>LSR240 Cable kit; 2-in-1 antenna 30 ft</t>
  </si>
  <si>
    <t>PC2402L40SFSM</t>
  </si>
  <si>
    <t>LSR240 Cable kit; 2-in-1 antenna 40 ft</t>
  </si>
  <si>
    <t>PC2402W30SFSM</t>
  </si>
  <si>
    <t>PC2402W40SFSM</t>
  </si>
  <si>
    <t>PC2402LG30SFSM</t>
  </si>
  <si>
    <t>LSR240 Cable kit; 3-in-1 antenna 30 ft</t>
  </si>
  <si>
    <t>PC2402LG40SFSM</t>
  </si>
  <si>
    <t>LSR240 Cable kit; 3-in-1 antenna 40 ft</t>
  </si>
  <si>
    <t>PC2402L2W40SFSM</t>
  </si>
  <si>
    <t>LSR240 Cable kit; 4-in-1 antenna 40 ft</t>
  </si>
  <si>
    <t xml:space="preserve">PC2402L30NMSM </t>
  </si>
  <si>
    <t>LSR240 Cabble kit; 2-in-1 antenna 30ft</t>
  </si>
  <si>
    <t xml:space="preserve">PC2402L40NMSM </t>
  </si>
  <si>
    <t>LSR240 Cabble kit; 2-in-1 antenna 40ft</t>
  </si>
  <si>
    <t>PC2404L25SM</t>
  </si>
  <si>
    <t>LSR240 Cable kit; 4-in-1 antenna 25 ft</t>
  </si>
  <si>
    <t>PC2404L25SFSM</t>
  </si>
  <si>
    <t>PC2404L30SFSM</t>
  </si>
  <si>
    <t>LSR240 Cable kit; 4-in-1 antenna 30 ft</t>
  </si>
  <si>
    <t>PC2404L30NMSM</t>
  </si>
  <si>
    <t xml:space="preserve">PC2404LG30SFSM </t>
  </si>
  <si>
    <t>LSR240 Cable kit; 5-in-1 antenna 30ft</t>
  </si>
  <si>
    <t>PC2404L40SFSM</t>
  </si>
  <si>
    <t>PC2404LG25SFSM</t>
  </si>
  <si>
    <t>LSR240 Cable kit; 5-in-1 antenna 25 ft</t>
  </si>
  <si>
    <t>PC2404LG40SFSM</t>
  </si>
  <si>
    <t>LSR240 Cable kit; 5-in-1 antenna 40 ft</t>
  </si>
  <si>
    <t>PC2404L2WG25SFSM</t>
  </si>
  <si>
    <t>LSR240 Cable kit; 7-in-1 antenna 25 ft</t>
  </si>
  <si>
    <t>PC2402L2WG25SFSM</t>
  </si>
  <si>
    <t>PC2402L2WG30SFSM</t>
  </si>
  <si>
    <t>LSR240 Cable kit; 5-in-1 antenna 30 ft</t>
  </si>
  <si>
    <t>PC2402L2WG30NMSM</t>
  </si>
  <si>
    <t>PC2402L2WG40SFSM</t>
  </si>
  <si>
    <t>PC2402L3WG30SFSM</t>
  </si>
  <si>
    <t>LSR240 Cable kit; 6-in-1 antenna 30 ft</t>
  </si>
  <si>
    <t>PC2402L3WG40SFSM</t>
  </si>
  <si>
    <t>LSR240 Cable kit; 6-in-1 antenna 40 ft</t>
  </si>
  <si>
    <t>PC2404L4WG25SFSM</t>
  </si>
  <si>
    <t>LSR240 Cable kit; 9-in-1 antenna 25 ft</t>
  </si>
  <si>
    <t>PC2404L4WG30SFSM</t>
  </si>
  <si>
    <t>LSR240 Cable kit; 9-in-1 antenna 30 ft</t>
  </si>
  <si>
    <t>PC2404L4WG30NMSM</t>
  </si>
  <si>
    <t>PC2404L4WG40SFSM</t>
  </si>
  <si>
    <t>LSR240 Cable kit; 9-in-1 antenna 40 ft</t>
  </si>
  <si>
    <t>PC2404L2WBG40SFSM</t>
  </si>
  <si>
    <t>LSR240 Cable kit; 8-in-1 antenna 40 ft</t>
  </si>
  <si>
    <t>PC4004L25NM</t>
  </si>
  <si>
    <t>LSR400 Cable kit; 4-in-1 antenna 25 ft</t>
  </si>
  <si>
    <t>PC400L50NM</t>
  </si>
  <si>
    <t>LSR400 Cable; 50ft</t>
  </si>
  <si>
    <t>PC4004L50NM</t>
  </si>
  <si>
    <t>LSR400 Cable kit; 4-in-1 antenna 50 ft</t>
  </si>
  <si>
    <t>PC4004L75NM</t>
  </si>
  <si>
    <t>LSR400 Cable kit; 4-in-1 antenna 75 ft</t>
  </si>
  <si>
    <t>PC400L100NM</t>
  </si>
  <si>
    <t>LSR400 Cable; 100 ft</t>
  </si>
  <si>
    <t>PC4004L100NM</t>
  </si>
  <si>
    <t>LSR400 Cable kit; 4-in-1 antenna 100 ft</t>
  </si>
  <si>
    <t>PC4004L125NM</t>
  </si>
  <si>
    <t>LSR400 Cable kit; 4-in-1 antenna 125 ft</t>
  </si>
  <si>
    <t>PC4004L250NM</t>
  </si>
  <si>
    <t>LSR400 Cable kit; 4-in-1 antenna 250 ft</t>
  </si>
  <si>
    <t>PC4004LG25NM</t>
  </si>
  <si>
    <t>LSR400 Cable kit; 5-in-1 antenna 25 ft</t>
  </si>
  <si>
    <t>PC4004LG50NM</t>
  </si>
  <si>
    <t>LSR400 Cable kit; 5-in-1 antenna 50 ft</t>
  </si>
  <si>
    <t>PC4004LG75NM</t>
  </si>
  <si>
    <t>LSR400 Cable kit; 5-in-1 antenna 75 ft</t>
  </si>
  <si>
    <t>PC4004LG100NM</t>
  </si>
  <si>
    <t>LSR400 Cable kit; 5-in-1 antenna 100 ft</t>
  </si>
  <si>
    <t>PC4004LG125NM</t>
  </si>
  <si>
    <t>LSR400 Cable kit; 5-in-1 antenna 125 ft</t>
  </si>
  <si>
    <t>PC4004L4WG150NM</t>
  </si>
  <si>
    <t>LSR400 Cable kit; 9-in-1 antenna 150 ft</t>
  </si>
  <si>
    <t>PC4004L6WG50NM</t>
  </si>
  <si>
    <t>LSR400 Cable kit; 11-in-1 antenna 50 ft</t>
  </si>
  <si>
    <t>PC4002L25NM</t>
  </si>
  <si>
    <t>LSR400 Cable kit; 2-in-1 antenna 25 ft</t>
  </si>
  <si>
    <t>PC4002L50NM</t>
  </si>
  <si>
    <t>LSR400 Cable kit; 2-in-1 antenna 50 ft</t>
  </si>
  <si>
    <t>PC4002L100NM</t>
  </si>
  <si>
    <t>LSR400 Cable kit; 2-in-1 antenna 100 ft</t>
  </si>
  <si>
    <t>LOW PROF 4x4 2.4/5.0GHz 5m RPSP</t>
  </si>
  <si>
    <t>LOW PROF 4x4 2.4/5.0GHz 5m RPSP WHT</t>
  </si>
  <si>
    <t>WMM8GG-7-38-5SP</t>
  </si>
  <si>
    <t>GAIN M'BAND MIMO WALL MNT + GPS/GNSS 5m SMA(m) 3 in 1 - 5m/16' Cables</t>
  </si>
  <si>
    <t>MA1511.A.001</t>
  </si>
  <si>
    <t>Synergy 11in1 GNSS 300mm RG-174 SMA(M):5*5G/4G RG174 SMA(M):5*WiFi RG-174 RP-SMA(M)</t>
  </si>
  <si>
    <t>MA1555.A.001</t>
  </si>
  <si>
    <t>SynergyX 5 in 1 Active Multi-Band GNSS, 2*5G/4G Mimo and 2*Wi-Fi Mimo Antennas</t>
  </si>
  <si>
    <t>PRO R (Rottweiler Series) 600MHz - 6GHz
Frequency Range 617 MHz - 5925 MHz</t>
  </si>
  <si>
    <t>PRO2R; 2LTE, 1 FT cables, black radome SMA connector; 0.6" Bolt Length, low profile; IP67, 5G, CAT18, 600 MHz - 6 GHz antenna for mobile and fixed applications. Pairs with Cradlepoint 1200 M  Modems.</t>
  </si>
  <si>
    <t>PRO2R; 2LTE, 1 FT cables, black radome SMA connector, 1.25" Bolt Length, low profile;  IP67, 5G, CAT18, 600 MHz - 6 GHz antenna for mobile and fixed applications. Pairs with Cradlepoint 1200 M  Modems.</t>
  </si>
  <si>
    <t>PRO2R; 2LTE, 1 FT cables, white radome SMA connector;  0.6" Bolt Length, low profile, IP67, 5G, CAT18, 600 MHz - 6 GHz antenna for mobile and fixed applications. Pairs with Cradlepoint 1200 M  Modems.</t>
  </si>
  <si>
    <t>PRO2R; 2LTE, 1 FT cables, white radome SMA connector, 1.25" Bolt Length, low profile,  IP67, 5G, CAT18, 600 MHz - 6 GHz antenna for mobile and fixed applications. Pairs with Cradlepoint 1200 M  Modems.</t>
  </si>
  <si>
    <t>PRO2R; 2LTE, 15 FT cables, black radome SMA connector; 0.6" Bolt Length, low profile, IP67, 5G, CAT18, 600 MHz - 6 GHz antenna for mobile and fixed applications. Pairs with Cradlepoint 1200 M  Modems.</t>
  </si>
  <si>
    <t>PRO2R; 2LTE, 15 FT cables, black radome SMA connector, 1.25" Bolt Length, low profile;  IP67, 5G, CAT18, 600 MHz - 6 GHz antenna for mobile and fixed applications. Pairs with Cradlepoint 1200 M  Modems.</t>
  </si>
  <si>
    <t>PRO2R; 2LTE, 15 FT cables, white radome SMA connector;  0.6" Bolt Length, low profile; IP67, 5G, CAT18, 600 MHz - 6 GHz antenna for mobile and fixed applications. Pairs with Cradlepoint 1200 M  Modems.</t>
  </si>
  <si>
    <t>PRO2R; 2LTE, 15 FT cables, white radome SMA connector, 1.25" Bolt Length, low profile;  IP67, 5G, CAT18, 600 MHz - 6 GHz antenna for mobile and fixed applications. Pairs with Cradlepoint 1200 M  Modems.</t>
  </si>
  <si>
    <t>PRO3R; 2LTE GPS 1 FT cables, black radome SMA connector; 0.6" Bolt Length, low profile; IP67, 5G, CAT18, 600 MHz - 6 GHz antenna for mobile and fixed applications. Pairs with Cradlepoint 1200 M  Modems.</t>
  </si>
  <si>
    <t>PRO3R; 2LTE GPS 1 FT cables, black radome SMA connector, 1.25" Bolt Length, low profile;  IP67, 5G, CAT18, 600 MHz - 6 GHz antenna for mobile and fixed applications. Pairs with Cradlepoint 1200 M  Modems.</t>
  </si>
  <si>
    <t>PRO3R; 2LTE GPS, 1 FT cables, white radome SMA connector; 0.6" Bolt Length, low profile;  IP67, 5G, CAT18, 600 MHz - 6 GHz antenna for mobile and fixed applications. Pairs with Cradlepoint 1200 M  Modems.</t>
  </si>
  <si>
    <t>PRO3R; 2LTE GPS, 1 FT cables, white radome SMA connector, 1.25" Bolt Length, low profile;  IP67, 5G, CAT18, 600 MHz - 6 GHz antenna for mobile and fixed applications. Pairs with Cradlepoint 1200 M  Modems.</t>
  </si>
  <si>
    <t>PRO3R; 2LTE GPS, 15 FT cables, black radome SMA connector; 0.6" Bolt Length, low profile; IP67, 5G, CAT18, 600 MHz - 6 GHz antenna for mobile and fixed applications. Pairs with Cradlepoint 1200 M  Modems.</t>
  </si>
  <si>
    <t>PRO3R; 2LTE GPS, 15 FT cables, black radome SMA connector, 1.25" Bolt Length, low profile,  IP67, 5G, CAT18, 600 MHz - 6 GHz antenna for mobile and fixed applications. Pairs with Cradlepoint 1200 M  Modems.</t>
  </si>
  <si>
    <t>PRO3R; 2LTE GPS, 15 FT cables, white radome SMA connector; 0.6" Bolt Length, low profile; IP67, 5G, CAT18, 600 MHz - 6 GHz antenna for mobile and fixed applications. Pairs with Cradlepoint 1200 M  Modems.</t>
  </si>
  <si>
    <t>PRO3R; 2LTE GPS, 15 FT cables, white radome SMA connector, 1.25" Bolt Length, low profile;  IP67, 5G, CAT18, 600 MHz - 6 GHz antenna for mobile and fixed applications. Pairs with Cradlepoint 1200 M  Modems.</t>
  </si>
  <si>
    <t>PRO4R; 2LTE 2WIFI 1 FT cables, black radome SMA connector; 0.6" Bolt Length, low profile; IP67, 5G, CAT18, 600 MHz - 6 GHz antenna for mobile and fixed applications. Pairs with Cradlepoint 1200 M  Modems.</t>
  </si>
  <si>
    <t>PRO4R; 2LTE 2WIFI 1 FT cables, black radome SMA connector, 1.25" Bolt Length, low profile;  IP67, 5G, CAT18, 600 MHz - 6 GHz antenna for mobile and fixed applications. Pairs with Cradlepoint 1200 M  Modems.</t>
  </si>
  <si>
    <t>PRO4R; 2LTE 2WIFI, 1 FT cables, white radome SMA connector; 0.6" Bolt Length, low profile;  IP67, 5G, CAT18, 600 MHz - 6 GHz antenna for mobile and fixed applications. Pairs with Cradlepoint 1200 M  Modems.</t>
  </si>
  <si>
    <t>PRO4R; 2LTE 2WIFI, 1 FT cables, white radome SMA connector, 1.25" Bolt Length, low profile;  IP67, 5G, CAT18, 600 MHz - 6 GHz antenna for mobile and fixed applications. Pairs with Cradlepoint 1200 M  Modems.</t>
  </si>
  <si>
    <t>PRO4R; 2LTE 2WIFI, 15 FT cables, black radome SMA connector; 0.6" Bolt Length, low profile; IP67, 5G, CAT18, 600 MHz - 6 GHz antenna for mobile and fixed applications. Pairs with Cradlepoint 1200 M  Modems.</t>
  </si>
  <si>
    <t>PRO4R; 2LTE 2WIFI, 15 FT cables, black radome SMA connector, 1.25" Bolt Length, low profile;  IP67, 5G, CAT18, 600 MHz - 6 GHz antenna for mobile and fixed applications. Pairs with Cradlepoint 1200 M  Modems.</t>
  </si>
  <si>
    <t>PRO4R; 2LTE 2WIFI, 15 FT cables, white radome SMA connector; 0.6" Bolt Length, low profile; IP67, 5G, CAT18, 600 MHz - 6 GHz antenna for mobile and fixed applications. Pairs with Cradlepoint 1200 M  Modems.</t>
  </si>
  <si>
    <t>PRO4R; 2LTE 2WIFI, 15 FT cables, white radome SMA connector, 1.25" Bolt Length, low profile;  IP67, 5G, CAT18, 600 MHz - 6 GHz antenna for mobile and fixed applications. Pairs with Cradlepoint 1200 M  Modems.</t>
  </si>
  <si>
    <t>PRO5R; 2LTE 2WIFI GPS 1 FT cables, black radome SMA connector; 0.6" Bolt Length, low profile; IP67, 5G, CAT18, 600 MHz - 6 GHz antenna for mobile and fixed applications. Pairs with Cradlepoint 1200 M  Modems.</t>
  </si>
  <si>
    <t>PRO5R; 2LTE 2WIFI GPS 1 FT cables, black radome SMA connector, 1.25" Bolt Length, low profile;  IP67, 5G, CAT18, 600 MHz - 6 GHz antenna for mobile and fixed applications. Pairs with Cradlepoint 1200 M  Modems.</t>
  </si>
  <si>
    <t>PRO5R; 2LTE 2WIFI GPS, 1 FT cables, white radome SMA connector; 0.6" Bolt Length, low profile; IP67, 5G, CAT18, 600 MHz - 6 GHz antenna for mobile and fixed applications. Pairs with Cradlepoint 1200 M  Modems.</t>
  </si>
  <si>
    <t>PRO5R; 2LTE 2WIFI GPS, 1 FT cables, white radome SMA connector, 1.25" Bolt Length, low profile;  IP67, 5G, CAT18, 600 MHz - 6 GHz antenna for mobile and fixed applications. Pairs with Cradlepoint 1200 M  Modems.</t>
  </si>
  <si>
    <t>PRO5R; 2LTE 2WIFI GPS 15 FT cables, black radome SMA connector; 0.6" Bolt Length, low profile; IP67, 5G, CAT18, 600 MHz - 6 GHz antenna for mobile and fixed applications. Pairs with Cradlepoint 1200 M  Modems.</t>
  </si>
  <si>
    <t>PRO5R; 2LTE 2WIFI GPS 15 FT cables, black radome SMA connector, 1.25" Bolt Length, low profile;  IP67, 5G, CAT18, 600 MHz - 6 GHz antenna for mobile and fixed applications. Pairs with Cradlepoint 1200 M  Modems.</t>
  </si>
  <si>
    <t>PRO5R; 2LTE 2WIFI GPS, 15 FT cables, white radome SMA connector; 0.6" Bolt Length, low profile; IP67, 5G, CAT18, 600 MHz - 6 GHz antenna for mobile and fixed applications. Pairs with Cradlepoint 1200 M  Modems.</t>
  </si>
  <si>
    <t>PRO5R; 2LTE 2WIFI GPS, 15 FT cables, white radome SMA connector, 1.25" Bolt Length, low profile;  IP67, 5G, CAT18, 600 MHz - 6 GHz antenna for mobile and fixed applications. Pairs with Cradlepoint 1200 M  Modems.</t>
  </si>
  <si>
    <t>PRO6R; 2LTE 3WIFI GPS 1 FT cables, black radome SMA connector; 0.6" Bolt Length, low profile; IP67, 5G, CAT18, 600 MHz - 6 GHz antenna for mobile and fixed applications. Pairs with Cradlepoint 1200 M  Modems.</t>
  </si>
  <si>
    <t>PRO6R; 2LTE 3WIFI GPS 1 FT cables, black radome SMA connector, 1.25" Bolt Length, low profile;  IP67, 5G, CAT18, 600 MHz - 6 GHz antenna for mobile and fixed applications. Pairs with Cradlepoint 1200 M  Modems.</t>
  </si>
  <si>
    <t>PRO6R; 2LTE 3WIFI GPS 1 FT cables, white radome SMA connector; 0.6" Bolt Length, low profile; IP67, 5G, CAT18, 600 MHz - 6 GHz antenna for mobile and fixed applications. Pairs with Cradlepoint 1200 M  Modems.</t>
  </si>
  <si>
    <t>PRO6R; 2LTE 3WIFI GPS 1 FT cables, white radome SMA connector, 1.25" Bolt Length, low profile;  IP67, 5G, CAT18, 600 MHz - 6 GHz antenna for mobile and fixed applications. Pairs with Cradlepoint 1200 M  Modems.</t>
  </si>
  <si>
    <t>PRO6R; 2LTE 3WIFI GPS 15 FT cables, black radome SMA connector; 0.6" Bolt Length, low profile; IP67, 5G, CAT18, 600 MHz - 6 GHz antenna for mobile and fixed applications. Pairs with Cradlepoint 1200 M  Modems.</t>
  </si>
  <si>
    <t>PRO6R; 2LTE 3WIFI GPS 15 FT cables, black radome SMA connector, 1.25" Bolt Length, low profile;  IP67, 5G, CAT18, 600 MHz - 6 GHz antenna for mobile and fixed applications. Pairs with Cradlepoint 1200 M  Modems.</t>
  </si>
  <si>
    <t>PRO6R; 2LTE 3WIFI GPS, 15 FT cables, white radome SMA connector; 0.6" Bolt Length, low profile; IP67, 5G, CAT18, 600 MHz - 6 GHz antenna for mobile and fixed applications. Pairs with Cradlepoint 1200 M  Modems.</t>
  </si>
  <si>
    <t>PRO6R; 2LTE 3WIFI GPS, 15 FT cables, white radome SMA connector, 1.25" Bolt Length, low profile;  IP67, 5G, CAT18, 600 MHz - 6 GHz antenna for mobile and fixed applications. Pairs with Cradlepoint 1200 M  Modems.</t>
  </si>
  <si>
    <t>PRO (Collie Series)</t>
  </si>
  <si>
    <t>PRO3C, 2 LTE, GPS, 15’, BLACK, Bolt Length 1.25”, SMA male connector, IP67, for mobile and fixed applications</t>
  </si>
  <si>
    <t>PRO D (Doberman Series)
Frequency Range 617 MHz - 5925 MHz</t>
  </si>
  <si>
    <t>PRO2D;  2LTE 1 FT cables, black radome, SMA connector; 0.6" Bolt Length; IP67, 5G, CAT18, 600 MHz - 6 GHz antenna for mobile and fixed applications. Pairs with Cradlepoint 1200 M  Modems.</t>
  </si>
  <si>
    <t>PRO2D;  2LTE 1 FT cables, black radome, SMA connector, 1.25 " Bolt length, IP67, 5G, CAT18, 600 MHz - 6 GHz antenna for mobile and fixed applications. Pairs with Cradlepoint 1200 M  Modems.</t>
  </si>
  <si>
    <t>PRO2D;  2LTE 1 FT cables, white radome, SMA connector; 0.6" Bolt Length  IP67, 5G, CAT18, 600 MHz - 6 GHz antenna for mobile and fixed applications. Pairs with Cradlepoint 1200 M  Modems.</t>
  </si>
  <si>
    <t>PRO2D;  2LTE 1 FT cables, white radome, SMA connector, 1.25" Bolt Length,  IP67, 5G, CAT18, 600 MHz - 6 GHz antenna for mobile and fixed applications. Pairs with Cradlepoint 1200 M  Modems.</t>
  </si>
  <si>
    <t>PRO2D;  2LTE 15 FT cables, black radome, SMA connector;  0.6" Bolt Length  IP67, 5G, CAT18, 600 MHz - 6 GHz antenna for mobile and fixed applications. Pairs with Cradlepoint 1200 M  Modems.</t>
  </si>
  <si>
    <t>PRO2D;  2LTE 15 FT cables, black radome, SMA connector, 1.25" Bolt Length, IP67, 5G, CAT18, 600 MHz - 6 GHz antenna for mobile and fixed applications. Pairs with Cradlepoint 1200 M  Modems.</t>
  </si>
  <si>
    <t>PRO2D;  2LTE 15 FT cables, white radome, SMA connector; 0.6" Bolt Length  IP67, 5G, CAT18, 600 MHz - 6 GHz antenna for mobile and fixed applications. Pairs with Cradlepoint 1200 M  Modems.</t>
  </si>
  <si>
    <t>PRO2D;  2LTE 15 FT cables, white radome, SMA connector, 1.25" Bolt Length,  IP67, 5G, CAT18, 600 MHz - 6 GHz antenna for mobile and fixed applications. Pairs with Cradlepoint 1200 M  Modems.</t>
  </si>
  <si>
    <t>PRO3D;  2LTE GPS 1 FT cables, black radome, SMA connector; 0.6" Bolt Length  IP67, 5G, CAT18, 600 MHz - 6 GHz antenna for mobile and fixed applications. Pairs with Cradlepoint 1200 M  Modems.</t>
  </si>
  <si>
    <t>PRO3D;  2LTE GPS 1 FT cables, black radome, SMA connector, 1.25" Bolt Length, IP67, 5G, CAT18, 600 MHz - 6 GHz antenna for mobile and fixed applications. Pairs with Cradlepoint 1200 M  Modems.</t>
  </si>
  <si>
    <t>PRO3D;  2LTE GPS 1 FT cables, white radome, SMA connector; 0.6" Bolt Length  IP67, 5G, CAT18, 600 MHz - 6 GHz antenna for mobile and fixed applications. Pairs with Cradlepoint 1200 M  Modems.</t>
  </si>
  <si>
    <t>PRO3D;  2LTE GPS 1 FT cables, white radome, SMA connector, 1.25" Bolt Length, IP67, 5G, CAT18, 600 MHz - 6 GHz antenna for mobile and fixed applications. Pairs with Cradlepoint 1200 M  Modems.</t>
  </si>
  <si>
    <t>PRO3D;  2LTE GPS 15 FT cables, black radome, SMA connector; 0.6" Bolt Length  IP67, 5G, CAT18, 600 MHz - 6 GHz antenna for mobile and fixed applications. Pairs with Cradlepoint 1200 M  Modems.</t>
  </si>
  <si>
    <t>PRO3D;  2LTE GPS 15 FT cables, black radome, SMA connector, 1.25" Bolt Length, IP67, 5G, CAT18, 600 MHz - 6 GHz antenna for mobile and fixed applications. Pairs with Cradlepoint 1200 M  Modems.</t>
  </si>
  <si>
    <t>PRO3D;  2LTE GPS 15 FT cables, white radome, SMA connector; 0.6" Bolt Length  IP67, 5G, CAT18, 600 MHz - 6 GHz antenna for mobile and fixed applications. Pairs with Cradlepoint 1200 M  Modems.</t>
  </si>
  <si>
    <t>PRO3D;  2LTE GPS 15 FT cables, white radome, SMA connector, 1.25" Bolt Length, IP67, 5G, CAT18, 600 MHz - 6 GHz antenna for mobile and fixed applications. Pairs with Cradlepoint 1200 M  Modems.</t>
  </si>
  <si>
    <t>PRO4D; 2LTE 2WIFI 1 FT cables, black radome, SMA connector; 0.6" Bolt Length  IP67, 5G, CAT18, 600 MHz - 6 GHz antenna for mobile and fixed applications. Pairs with Cradlepoint 1200 M  Modems.</t>
  </si>
  <si>
    <t>PRO4D; 2LTE 2WIFI 1 FT cables, black radome, SMA connector, 1.25" Bolt Length, IP67, 5G, CAT18, 600 MHz - 6 GHz antenna for mobile and fixed applications. Pairs with Cradlepoint 1200 M  Modems.</t>
  </si>
  <si>
    <t>PRO4D; 2LTE 2WIFI 1 FT cables, white radome, SMA connector; 0.6" Bolt Length  IP67, 5G, CAT18, 600 MHz - 6 GHz antenna for mobile and fixed applications. Pairs with Cradlepoint 1200 M  Modems.</t>
  </si>
  <si>
    <t>PRO4D; 2LTE 2WIFI 1 FT cables, white radome, SMA connector, 1.25" Bolt Length, IP67, 5G, CAT18, 600 MHz - 6 GHz antenna for mobile and fixed applications. Pairs with Cradlepoint 1200 M  Modems.</t>
  </si>
  <si>
    <t>PRO4D; 2LTE 2WIFI 15 FT cables, black radome, SMA connector; 0.6" Bolt Length  IP67, 5G, CAT18, 600 MHz - 6 GHz antenna for mobile and fixed applications. Pairs with Cradlepoint 1200 M  Modems.</t>
  </si>
  <si>
    <t>PRO4D; 2LTE 2WIFI 15 FT cables, black radome, SMA connector, 1.25" Bolt Length, IP67, 5G, CAT18, 600 MHz - 6 GHz antenna for mobile and fixed applications. Pairs with Cradlepoint 1200 M  Modems.</t>
  </si>
  <si>
    <t>PRO4D; 2LTE 2WIFI 15 FT cables, white radome, SMA connector; 0.6" Bolt Length  IP67, 5G, CAT18, 600 MHz - 6 GHz antenna for mobile and fixed applications. Pairs with Cradlepoint 1200 M  Modems.</t>
  </si>
  <si>
    <t>PRO4D; 2LTE 2WIFI 15 FT cables, white radome, SMA connector, 1.25" Bolt Length, IP67, 5G, CAT18, 600 MHz - 6 GHz antenna for mobile and fixed applications. Pairs with Cradlepoint 1200 M  Modems.</t>
  </si>
  <si>
    <t>PRO5D; 2LTE 2WIFI GPS 1 FT cables, black radome, SMA connector; 0.6" Bolt Length  IP67, 5G, CAT18, 600 MHz - 6 GHz antenna for mobile and fixed applications. Pairs with Cradlepoint 1200 M  Modems.</t>
  </si>
  <si>
    <t>PRO5D; 2LTE 2WIFI GPS 1 FT cables, black radome, SMA connector, 1.25" Bolt Length, IP67, 5G, CAT18, 600 MHz - 6 GHz antenna for mobile and fixed applications. Pairs with Cradlepoint 1200 M  Modems.</t>
  </si>
  <si>
    <t>PRO5D; 2LTE 2WIFI GPS 1 FT cables, white radome, SMA connector; 0.6"  Bolt Length  IP67, 5G, CAT18, 600 MHz - 6 GHz antenna for mobile and fixed applications. Pairs with Cradlepoint 1200 M  Modems.</t>
  </si>
  <si>
    <t>PRO5D; 2LTE 2WIFI GPS 1 FT cables, white radome, SMA connector, 1.25" Bolt Length, IP67, 5G, CAT18, 600 MHz - 6 GHz antenna for mobile and fixed applications. Pairs with Cradlepoint 1200 M  Modems.</t>
  </si>
  <si>
    <t>PRO5D; 2LTE 2WIFI GPS 15 FT cables, black radome, SMA connector; 0.6" Bolt Length  IP67, 5G, CAT18, 600 MHz - 6 GHz antenna for mobile and fixed applications. Pairs with Cradlepoint 1200 M  Modems.</t>
  </si>
  <si>
    <t>PRO5D; 2LTE 2WIFI GPS 15 FT cables, black radome, SMA connector, 1.25" Bolt Length, IP67, 5G, CAT18, 600 MHz - 6 GHz antenna for mobile and fixed applications. Pairs with Cradlepoint 1200 M  Modems.</t>
  </si>
  <si>
    <t>PRO5D; 2LTE 2WIFI GPS 15 FT cables, white radome, SMA connector; 0.6" Bolt Length  IP67, 5G, CAT18, 600 MHz - 6 GHz antenna for mobile and fixed applications. Pairs with Cradlepoint 1200 M  Modems.</t>
  </si>
  <si>
    <t>PRO5D; 2LTE 2WIFI GPS 15 FT cables, white radome, SMA connector, 1.25" Bolt Length, IP67, 5G, CAT18, 600 MHz - 6 GHz antenna for mobile and fixed applications. Pairs with Cradlepoint 1200 M  Modems.</t>
  </si>
  <si>
    <t>PRO6D; 2LTE 3WIFI GPS 1 FT cables, black radome, SMA connector; 0.6" Bolt Length  IP67, 5G, CAT18, 600 MHz - 6 GHz antenna for mobile and fixed applications. Pairs with Cradlepoint 1200 M  Modems.</t>
  </si>
  <si>
    <t>PRO6D; 2LTE 3WIFI GPS 1 FT cables, black radome, SMA connector, 1.25" Bolt Length, IP67, 5G, CAT18, 600 MHz - 6 GHz antenna for mobile and fixed applications. Pairs with Cradlepoint 1200 M  Modems.</t>
  </si>
  <si>
    <t>PRO6D; 2LTE 3WIFI GPS 1 FT cables, white radome, SMA connector; 0.6" Bolt Length  IP67, 5G, CAT18, 600 MHz - 6 GHz antenna for mobile and fixed applications. Pairs with Cradlepoint 1200 M  Modems.</t>
  </si>
  <si>
    <t>PRO6D; 2LTE 3WIFI GPS 1 FT cables, white radome, SMA connector, 1.25" Bolt Length, IP67, 5G, CAT18, 600 MHz - 6 GHz antenna for mobile and fixed applications. Pairs with Cradlepoint 1200 M  Modems.</t>
  </si>
  <si>
    <t>PRO6D; 2LTE 3WIFI GPS 15 FT cables, black radome, SMA connector; 0.6" Bolt Length  IP67, 5G, CAT18, 600 MHz - 6 GHz antenna for mobile and fixed applications. Pairs with Cradlepoint 1200 M  Modems.</t>
  </si>
  <si>
    <t>PRO6D; 2LTE 3WIFI GPS 15 FT cables, black radome, SMA connector, 1.25" Bolt Length, IP67, 5G, CAT18, 600 MHz - 6 GHz antenna for mobile and fixed applications. Pairs with Cradlepoint 1200 M  Modems.</t>
  </si>
  <si>
    <t>PRO6D; 2LTE 3WIFI GPS 15 FT cables, white radome, SMA connector; 0.6" Bolt Length  IP67, 5G, CAT18, 600 MHz - 6 GHz antenna for mobile and fixed applications. Pairs with Cradlepoint 1200 M  Modems.</t>
  </si>
  <si>
    <t>PRO6D; 2LTE 3WIFI GPS 15 FT cables, white radome, SMA connector, 1.25" Bolt Length, IP67, 5G, CAT18, 600 MHz - 6 GHz antenna for mobile and fixed applications. Pairs with Cradlepoint 1200 M  Modems.</t>
  </si>
  <si>
    <t>PRO K (K9 Series)
Frequency Range 617 MHz - 5925 MHz</t>
  </si>
  <si>
    <t>PRO4K; 4LTE, 1 FT cables, black radome, SMA connector, low profile, 0.6" Bolt Length; IP67, 5G, CAT18, 600 MHz - 6 GHz antenna for mobile and fixed applications. Pairs with Cradlepoint 1200 M  Modems.</t>
  </si>
  <si>
    <t>PRO4K; 4LTE, 1 FT cables, white radome, SMA connector, low profile, 0.6" Bolt Length;  IP67, 5G, CAT18, 600 MHz - 6 GHz antenna for mobile and fixed applications. Pairs with Cradlepoint 1200 M  Modems.</t>
  </si>
  <si>
    <t>PRO4K; 4LTE, 15 FT cables, black radome, SMA connector, low profile, 0.6" Bolt Length;  IP67, 5G, CAT18, 600 MHz - 6 GHz antenna for mobile and fixed applications. Pairs with Cradlepoint 1200 M  Modems.</t>
  </si>
  <si>
    <t>PRO4K; 4LTE, 15 FT cables, white radome, SMA connector, low profile, 0.6" Bolt Length, 1.25" Bolt Length;  IP67, 5G, CAT18, 600 MHz - 6 GHz antenna for mobile and fixed applications. Pairs with Cradlepoint 1200 M  Modems.</t>
  </si>
  <si>
    <t>PRO5K; 4LTE GPS, 1 FT cables, black radome, SMA connector, low profile, 0.6" Bolt Length; IP67, 5G, CAT18, 600 MHz - 6 GHz antenna for mobile and fixed applications. Pairs with Cradlepoint 1200 M  Modems.</t>
  </si>
  <si>
    <t>PRO5K; 4LTE GPS, 1 FT cables, white radome, SMA connector, low profile, 0.6" Bolt Length;  IP67, 5G, CAT18, 600 MHz - 6 GHz antenna for mobile and fixed applications. Pairs with Cradlepoint 1200 M  Modems.</t>
  </si>
  <si>
    <t>PRO5K; 4LTE GPS, 15 FT cables, black radome, SMA connector, low profile, 0.6" Bolt Length;  IP67, 5G, CAT18, 600 MHz - 6 GHz antenna for mobile and fixed applications. Pairs with Cradlepoint 1200 M  Modems.</t>
  </si>
  <si>
    <t>PRO5K; 4LTE GPS, 15 FT cables, white radome, SMA connector, low profile, 0.6" Bolt Length;  IP67, 5G, CAT18, 600 MHz - 6 GHz antenna for mobile and fixed applications. Pairs with Cradlepoint 1200 M  Modems.</t>
  </si>
  <si>
    <t>PRO7K; 4LTE 2WIFI GPS, 1 FT cables, black radome, SMA connector, low profile, 0.6" Bolt Length;  IP67, 5G, CAT18, 600 MHz - 6 GHz antenna for mobile and fixed applications. Pairs with Cradlepoint 1200 M  Modems.</t>
  </si>
  <si>
    <t>PRO7K; 4LTE 2WIFI GPS, 1 FT cables, white radome, SMA connector, low profile, 0.6" Bolt Length;  IP67, 5G, CAT18, 600 MHz - 6 GHz antenna for mobile and fixed applications. Pairs with Cradlepoint 1200 M  Modems.</t>
  </si>
  <si>
    <t>PRO7K; 4LTE 2WIFI GPS, 15 FT cables, black radome, SMA connector, low profile, 0.6" Bolt Length;  IP67, 5G, CAT18, 600 MHz - 6 GHz antenna for mobile and fixed applications. Pairs with Cradlepoint 1200 M  Modems.</t>
  </si>
  <si>
    <t>PRO7K; 4LTE 2WIFI GPS, 15 FT cables, white radome, SMA connector, low profile, 0.6" Bolt Length; IP67, 5G, CAT18, 600 MHz - 6 GHz antenna for mobile and fixed applications. Pairs with Cradlepoint 1200 M  Modems.</t>
  </si>
  <si>
    <t>PRO9K; 4LTE 4WIFI GPS, 1 FT cables, black radome, SMA connector, low profile, 0.6" Bolt Length;  IP67, 5G, CAT18, 600 MHz - 6 GHz antenna for mobile and fixed applications. Pairs with Cradlepoint 1200 M  Modems.</t>
  </si>
  <si>
    <t>PRO9K; 4LTE 4WIFI GPS, 1 FT cables, white radome, SMA connector, low profile, 0.6" Bolt Length;  IP67, 5G, CAT18, 600 MHz - 6 GHz antenna for mobile and fixed applications. Pairs with Cradlepoint 1200 M  Modems.</t>
  </si>
  <si>
    <t>PRO9K; 4LTE 4WIFI GPS, 15 FT cables, black radome, SMA connector, low profile, 0.6" Bolt Length;  IP67, 5G, CAT18, 600 MHz - 6 GHz antenna for mobile and fixed applications. Pairs with Cradlepoint 1200 M  Modems.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</si>
  <si>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</si>
  <si>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</si>
  <si>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 4LTE 1 FT cables, black radome, SMA connector; 0.6" Bolt Length; IP67, 5G, CAT18, 600 MHz - 6 GHz antenna for mobile and fixed applications. Pairs with Cradlepoint 1200 M  Modems.</t>
  </si>
  <si>
    <t>PRO4BS; 4LTE 1 FT cables, black radome, SMA connector, 1.25" Bolt Length;  IP67, 5G, CAT18, 600 MHz - 6 GHz antenna for mobile and fixed applications. Pairs with Cradlepoint 1200 M  Modems.</t>
  </si>
  <si>
    <t>PRO4BS; 4LTE 1 FT cables, white radome, SMA connector; 0.6" Bolt Length; IP67, 5G, CAT18, 600 MHz - 6 GHz antenna for mobile and fixed applications. Pairs with Cradlepoint 1200 M  Modems.</t>
  </si>
  <si>
    <t>PRO4BS; 4LTE 1 FT cables, white radome, SMA connector, 1.25" Bolt Length;  IP67, 5G, CAT18, 600 MHz - 6 GHz antenna for mobile and fixed applications. Pairs with Cradlepoint 1200 M  Modems.</t>
  </si>
  <si>
    <t>PRO4BS; 4LTE 15 FT cables, black radome, SMA connector; 0.6" Bolt Length; IP67, 5G, CAT18, 600 MHz - 6 GHz antenna for mobile and fixed applications. Pairs with Cradlepoint 1200 M  Modems.</t>
  </si>
  <si>
    <t>PRO4BS; 4LTE 15 FT cables, black radome, SMA connector, 1.25" Bolt Length;  IP67, 5G, CAT18, 600 MHz - 6 GHz antenna for mobile and fixed applications. Pairs with Cradlepoint 1200 M  Modems.</t>
  </si>
  <si>
    <t>PRO4BS; 4LTE 15 FT cables, white radome, SMA connector; 0.6" Bolt Length;  IP67, 5G, CAT18, 600 MHz - 6 GHz antenna for mobile and fixed applications. Pairs with Cradlepoint 1200 M  Modems.</t>
  </si>
  <si>
    <t>PRO4BS; 4LTE 15 FT cables, white radome, SMA connector, 1.25" Bolt Length;  IP67, 5G, CAT18, 600 MHz - 6 GHz antenna for mobile and fixed applications. Pairs with Cradlepoint 1200 M  Modems.</t>
  </si>
  <si>
    <t>PRO5BS; 4LTE GPS 1 FT cables, black radome, SMA connector; 0.6" Bolt Length; IP67, 5G, CAT18, 600 MHz - 6 GHz antenna for mobile and fixed applications. Pairs with Cradlepoint 1200 M  Modems.</t>
  </si>
  <si>
    <t>PRO5BS; 4LTE GPS 1 FT cables, black radome, SMA connector, 1.25" Bolt Length;  IP67, 5G, CAT18, 600 MHz - 6 GHz antenna for mobile and fixed applications. Pairs with Cradlepoint 1200 M  Modems.</t>
  </si>
  <si>
    <t>PRO5BS; 4LTE GPS 1 FT cables, white radome, SMA connector;  0.6" Bolt Length; IP67, 5G, CAT18, 600 MHz - 6 GHz antenna for mobile and fixed applications. Pairs with Cradlepoint 1200 M  Modems.</t>
  </si>
  <si>
    <t>PRO5BS; 4LTE GPS 1 FT cables, white radome, SMA connector, 1.25" Bolt Length;  IP67, 5G, CAT18, 600 MHz - 6 GHz antenna for mobile and fixed applications. Pairs with Cradlepoint 1200 M  Modems.</t>
  </si>
  <si>
    <t>PRO5BS; 4LTE GPS 15 FT cables, black radome, SMA connector; 0.6" Bolt Length; IP67, 5G, CAT18, 600 MHz - 6 GHz antenna for mobile and fixed applications. Pairs with Cradlepoint 1200 M  Modems.</t>
  </si>
  <si>
    <t>PRO5BS; 4LTE GPS 15 FT cables, black radome, SMA connector, 1.25" Bolt Length;  IP67, 5G, CAT18, 600 MHz - 6 GHz antenna for mobile and fixed applications. Pairs with Cradlepoint 1200 M  Modems.</t>
  </si>
  <si>
    <t>PRO5BS; 4LTE GPS 15 FT cables, white radome, SMA connector; 0.6" Bolt Length; IP67, 5G, CAT18, 600 MHz - 6 GHz antenna for mobile and fixed applications. Pairs with Cradlepoint 1200 M  Modems.</t>
  </si>
  <si>
    <t>PRO5BS; 4LTE GPS 15 FT cables, white radome, SMA connector, 1.25" Bolt Length;  IP67, 5G, CAT18, 600 MHz - 6 GHz antenna for mobile and fixed applications. Pairs with Cradlepoint 1200 M  Modems.</t>
  </si>
  <si>
    <t>PRO7BS; 4LTE 2WIFI GPS 1 FT cables, black radome, SMA connector; 0.6" Bolt Length; IP67, 5G, CAT18, 600 MHz - 6 GHz antenna for mobile and fixed applications. Pairs with Cradlepoint 1200 M  Modems.</t>
  </si>
  <si>
    <t>PRO7BS; 4LTE 2WIFI GPS 1 FT cables, black radome, SMA connector, 1.25" Bolt Length;  IP67, 5G, CAT18, 600 MHz - 6 GHz antenna for mobile and fixed applications. Pairs with Cradlepoint 1200 M  Modems.</t>
  </si>
  <si>
    <t>PRO7BS; 4LTE 2WIFI GPS 1 FT cables, white radome, SMA connector; 0.6" Bolt Length; IP67, 5G, CAT18, 600 MHz - 6 GHz antenna for mobile and fixed applications. Pairs with Cradlepoint 1200 M  Modems.</t>
  </si>
  <si>
    <t>PRO7BS; 4LTE 2WIFI GPS 1 FT cables, white radome, SMA connector, 1.25" Bolt Length;  IP67, 5G, CAT18, 600 MHz - 6 GHz antenna for mobile and fixed applications. Pairs with Cradlepoint 1200 M  Modems.</t>
  </si>
  <si>
    <t>PRO7BS; 4LTE 2WIFI GPS 15 FT cables, black radome, SMA connector; 0.6" Bolt Length; IP67, 5G, CAT18, 600 MHz - 6 GHz antenna for mobile and fixed applications. Pairs with Cradlepoint 1200 M  Modems.</t>
  </si>
  <si>
    <t>PRO7BS; 4LTE 2WIFI GPS 15 FT cables, black radome, SMA connector, 1.25" bolt;  IP67, 5G, CAT18, 600 MHz - 6 GHz antenna for mobile and fixed applications. Pairs with Cradlepoint 1200 M  Modems.</t>
  </si>
  <si>
    <t>PRO7BS; 4LTE 2WIFI GPS 15 FT cables, white radome, SMA connector; 0.6" Bolt Length; IP67, 5G, CAT18, 600 MHz - 6 GHz antenna for mobile and fixed applications. Pairs with Cradlepoint 1200 M  Modems.</t>
  </si>
  <si>
    <t>PRO7BS; 4LTE 2WIFI GPS 15 FT cables, white radome, SMA connector, 1.25" Bolt Length;  IP67, 5G, CAT18, 600 MHz - 6 GHz antenna for mobile and fixed applications. Pairs with Cradlepoint 1200 M  Modems.</t>
  </si>
  <si>
    <t>PRO9BS; 4LTE 4WIFI GPS 1 FT cables, black radome, SMA connector; 0.6" Bolt Length; IP67, 5G, CAT18, 600 MHz - 6 GHz antenna for mobile and fixed applications. Pairs with Cradlepoint 1200 M  Modems.</t>
  </si>
  <si>
    <t>PRO9BS; 4LTE 4WIFI GPS 1 FT cables, black radome, SMA connector,1.25" Bolt Length;  IP67, 5G, CAT18, 600 MHz - 6 GHz antenna for mobile and fixed applications. Pairs with Cradlepoint 1200 M  Modems.</t>
  </si>
  <si>
    <t>PRO9BS; 4LTE 4WIFI GPS  1 FT cables, white radome, SMA connector; 0.6" Bolt Length; IP67, 5G, CAT18, 600 MHz - 6 GHz antenna for mobile and fixed applications. Pairs with Cradlepoint 1200 M  Modems.</t>
  </si>
  <si>
    <t>PRO9BS; 4LTE 4WIFI GPS  1 FT cables, white radome, SMA connector, 1.25" Bolt Length;  IP67, 5G, CAT18, 600 MHz - 6 GHz antenna for mobile and fixed applications. Pairs with Cradlepoint 1200 M  Modems.</t>
  </si>
  <si>
    <t>PRO9BS; 4LTE 4WIFI GPS  15 FT cables, black radome, SMA connector; 0.6" Bolt Length; IP67, 5G, CAT18, 600 MHz - 6 GHz antenna for mobile and fixed applications. Pairs with Cradlepoint 1200 M  Modems.</t>
  </si>
  <si>
    <t>PRO9BS; 4LTE 4WIFI GPS  15 FT cables, black radome, SMA connector, 1.25" Bolt Length;  IP67, 5G, CAT18, 600 MHz - 6 GHz antenna for mobile and fixed applications. Pairs with Cradlepoint 1200 M  Modems.</t>
  </si>
  <si>
    <t>PRO9BS; 4LTE 4WIFI GPS 15 FT cables, white radome, SMA connector; 0.6" Bolt Length; IP67, 5G, CAT18, 600 MHz - 6 GHz antenna for mobile and fixed applications. Pairs with Cradlepoint 1200 M  Modems.</t>
  </si>
  <si>
    <t>PRO9BS; 4LTE 4WIFI GPS 15 FT cables, white radome, SMA connector, 1.25" Bolt Length;  IP67, 5G, CAT18, 600 MHz - 6 GHz antenna for mobile and fixed applications. Pairs with Cradlepoint 1200 M  Modems.</t>
  </si>
  <si>
    <t xml:space="preserve">PRO6BS; 2LTE; Band 14; 2 Wi-Fi; GPS; 15 FT cables, black radome, SMA connector; 1.25" Bolt Length; IP67, 5G, CAT18, 600 MHz - 6 GHz antenna for mobile and fixed applications. </t>
  </si>
  <si>
    <t>PRO6BS; 2LTE; Band 14; 2 Wi-Fi; GPS; 15 FT cables, black radome, SMA connector; 0.6" Bolt Length; IP67, 5G, CAT18, 600 MHz - 6 GHz antenna for mobile and fixed applications.</t>
  </si>
  <si>
    <t>PRO6BS; 2LTE; Band 14; 2 Wi-Fi; GPS; 15 FT cables, white radome, SMA connector; 1.25" Bolt Length; IP67, 5G, CAT18, 600 MHz - 6 GHz antenna for mobile and fixed applications.</t>
  </si>
  <si>
    <t xml:space="preserve">PRO6BS; 2LTE; Band 14; 2 Wi-Fi; GPS; 15 FT cables, white radome, SMA connector; 0.6" Bolt Length; IP67, 5G, CAT18, 600 MHz - 6 GHz antenna for mobile and fixed applications. </t>
  </si>
  <si>
    <t>PRO8BS; 4 LTE; 2 Wi-Fi; Bluetooth; GPS;  1 FT cables, black radome, SMA connector; 1.25" Bolt Length; IP67, 5G, CAT18, 600 MHz - 6 GHz antenna for mobile and fixed applications.</t>
  </si>
  <si>
    <t xml:space="preserve">PRO8BS; 4 LTE; 2 Wi-Fi; Bluetooth; GPS;  1 FT cables, black radome, SMA connector; 0.6" Bolt Length; IP67, 5G, CAT18, 600 MHz - 6 GHz antenna for mobile and fixed applications. </t>
  </si>
  <si>
    <t xml:space="preserve">PRO8BS; 4 LTE; 2 Wi-Fi; Bluetooth; GPS;  15 FT cables, black radome, SMA connector; 1.25" Bolt Length; IP67, 5G, CAT18, 600 MHz - 6 GHz antenna for mobile and fixed applications. </t>
  </si>
  <si>
    <t xml:space="preserve">PRO8BS; 4 LTE; 2 Wi-Fi; Bluetooth; GPS;  15 FT cables, black radome, SMA connector; 0.6" Bolt Length; IP67, 5G, CAT18, 600 MHz - 6 GHz antenna for mobile and fixed applications. </t>
  </si>
  <si>
    <t>PRO8BS; 4 LTE; 2 Wi-Fi; Bluetooth; GPS;  1 FT cables, white radome, SMA connector; 1.25" Bolt Length; IP67, 5G, CAT18, 600 MHz - 6 GHz antenna for mobile and fixed applications.</t>
  </si>
  <si>
    <t>PRO8BS; 4 LTE; 2 Wi-Fi; Bluetooth; GPS;  1 FT cables, white radome, SMA connector; 0.6" Bolt Length; IP67, 5G, CAT18, 600 MHz - 6 GHz antenna for mobile and fixed applications.</t>
  </si>
  <si>
    <t xml:space="preserve">PRO8BS; 4 LTE; 2 Wi-Fi; Bluetooth; GPS;  15 FT cables, white radome, SMA connector; 1.25" Bolt Length; IP67, 5G, CAT18, 600 MHz - 6 GHz antenna for mobile and fixed applications. </t>
  </si>
  <si>
    <t xml:space="preserve">PRO8BS; 4 LTE; 2 Wi-Fi; Bluetooth; GPS;  15 FT cables, white radome, SMA connector; 0.6" Bolt Length; IP67, 5G, CAT18, 600 MHz - 6 GHz antenna for mobile and fixed applications. </t>
  </si>
  <si>
    <t>Pro H (Husky Series)
Frequency Range 617 MHz - 5925 MHz</t>
  </si>
  <si>
    <t>PRO4H; 4LTE 1 FT cables, black radome, SMA connector, 2" Bolt Length; IP67, 5G, CAT18, 600 MHz - 6 GHz antenna for mobile and fixed applications. Pairs with Cradlepoint 1200 M  Modems.</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</si>
  <si>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</si>
  <si>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</si>
  <si>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</si>
  <si>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 4LTE 1 FT cables, white radome, SMA connector, 2" Bolt Length;  IP67, 5G, CAT18, 600 MHz - 6 GHz antenna for mobile and fixed applications. Pairs with Cradlepoint 1200 M  Modems.</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</si>
  <si>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</si>
  <si>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</si>
  <si>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</si>
  <si>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 4LTE 15 FT cables, black radome, SMA connector, 2" Bolt Length;  IP67, 5G, CAT18, 600 MHz - 6 GHz antenna for mobile and fixed applications. Pairs with Cradlepoint 1200 M  Modems.</t>
  </si>
  <si>
    <t>PRO4H; 4LTE 15 FT cables, white radome, SMA connector, 2" Bolt Length;  IP67, 5G, CAT18, 600 MHz - 6 GHz antenna for mobile and fixed applications. Pairs with Cradlepoint 1200 M  Modems.</t>
  </si>
  <si>
    <t>PRO5H; 4LTE GPS 1 FT cables, black radome, SMA connector, 2" Bolt Length;  IP67, 5G, CAT18, 600 MHz - 6 GHz antenna for mobile and fixed applications. Pairs with Cradlepoint 1200 M  Modems.</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</si>
  <si>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</si>
  <si>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</si>
  <si>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</si>
  <si>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 4LTE GPS 1 FT cables, white radome, SMA connector, 2" Bolt Length;  IP67, 5G, CAT18, 600 MHz - 6 GHz antenna for mobile and fixed applications. Pairs with Cradlepoint 1200 M  Modems.</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</si>
  <si>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</si>
  <si>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</si>
  <si>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</si>
  <si>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 4LTE GPS 15 FT cables, black radome, SMA connector, 2" Bolt Length;  IP67, 5G, CAT18, 600 MHz - 6 GHz antenna for mobile and fixed applications. Pairs with Cradlepoint 1200 M  Modems.</t>
  </si>
  <si>
    <t>PRO5H; 4LTE GPS 15 FT cables, white radome, SMA connector, 2" Bolt Length;  IP67, 5G, CAT18, 600 MHz - 6 GHz antenna for mobile and fixed applications. Pairs with Cradlepoint 1200 M  Modems.</t>
  </si>
  <si>
    <t>PRO7H; 2LTE 4WIFI GPS 1 FT cables, black radome, SMA connector, 2" Bolt Length;  IP67, 5G, CAT18, 600 MHz - 6 GHz antenna for mobile and fixed applications. Pairs with Cradlepoint 1200 M  Modems.</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</si>
  <si>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</si>
  <si>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</si>
  <si>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</si>
  <si>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 2LTE 4WIFI GPS 1 FT cables, white radome, SMA connector, 2" Bolt Length;  IP67, 5G, CAT18, 600 MHz - 6 GHz antenna for mobile and fixed applications. Pairs with Cradlepoint 1200 M  Modems.</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</si>
  <si>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</si>
  <si>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</si>
  <si>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</si>
  <si>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 2LTE 4WIFI GPS, 15 FT cables, black radome, SMA connector, 2" Bolt Length;  IP67, 5G, CAT18, 600 MHz - 6 GHz antenna for mobile and fixed applications. Pairs with Cradlepoint 1200 M  Modems.</t>
  </si>
  <si>
    <t>PRO7H; 2LTE 4WIFI GPS, 15 FT cables, white radome, SMA connector, 2" Bolt Length;  IP67, 5G, CAT18, 600 MHz - 6 GHz antenna for mobile and fixed applications. Pairs with Cradlepoint 1200 M  Modems.</t>
  </si>
  <si>
    <t>Husky PRO 8:1 antenna (mobile and fixed applications):IP67, 5G, CAT18, 600 MHz - 6 GHz;(8)1 ft.cables with SMA male connectors;4 LTE 2 WIFI, Bluetooth, GPS (Black radome)</t>
  </si>
  <si>
    <t>Husky PRO 8:1 antenna (mobile and fixed applications):IP67, 5G, CAT18, 600 MHz - 6 GHz;(8)1 ft.cables with SMA male connectors;4 LTE 2 WIFI, Bluetooth, GPS (White radome)</t>
  </si>
  <si>
    <t>Husky PRO 8:1 antenna (mobile and fixed applications):IP67, 5G, CAT18, 600 MHz - 6 GHz;(8)15 ft.cables with SMA male connectors;4 LTE 2 WIFI, Bluetooth, GPS (Black radome)</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</si>
  <si>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</si>
  <si>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</si>
  <si>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</si>
  <si>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</si>
  <si>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</si>
  <si>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 4LTE 4WIFI GPS  1 FT cables, black radome, SMA connector, 2" Bolt Length;  IP67, 5G, CAT18, 600 MHz - 6 GHz antenna for mobile and fixed applications. Pairs with Cradlepoint 1200 M  Modems.</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</si>
  <si>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</si>
  <si>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</si>
  <si>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</si>
  <si>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 4LTE 4WIFI GPS  1 FT cables, white radome, SMA connector, 2" Bolt Length;  IP67, 5G, CAT18, 600 MHz - 6 GHz antenna for mobile and fixed applications. Pairs with Cradlepoint 1200 M  Modems.</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</si>
  <si>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</si>
  <si>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</si>
  <si>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</si>
  <si>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 4LTE 4WIFI GPS  15 FT cables, black radome, SMA connector, 2" Bolt Length;  IP67, 5G, CAT18, 600 MHz - 6 GHz antenna for mobile and fixed applications. Pairs with Cradlepoint 1200 M  Modems.</t>
  </si>
  <si>
    <t>PRO9H; 4LTE 4WIFI GPS  15 FT cables, white radome, SMA connector, 2" Bolt Length; IP67, 5G, CAT18, 600 MHz - 6 GHz antenna for mobile and fixed applications. Pairs with Cradlepoint 1200 M  Modems.</t>
  </si>
  <si>
    <t>PRO11H; 4LTE 6WIFI GPS, 1 FT cables, black radome, SMA connector, 2" Bolt Length;  IP67, 5G, CAT18, 600 MHz - 6 GHz antenna for mobile and fixed applications. Pairs with Cradlepoint 1200 M  Modems.</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</si>
  <si>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</si>
  <si>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</si>
  <si>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</si>
  <si>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 4LTE 6WIFI GPS, 1 FT cables, white radome, SMA connector, 2" Bolt Length;  IP67, 5G, CAT18, 600 MHz - 6 GHz antenna for mobile and fixed applications. Pairs with Cradlepoint 1200 M  Modems.</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</si>
  <si>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</si>
  <si>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</si>
  <si>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</si>
  <si>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 4LTE 6WIFI GPS, 15 FT cables, black radome, SMA connector, 2" Bolt Length;  IP67, 5G, CAT18, 600 MHz - 6 GHz antenna for mobile and fixed applications. Pairs with Cradlepoint 1200 M  Modems.</t>
  </si>
  <si>
    <t>PRO11H; 4LTE 6WIFI GPS, 15 FT cables, white radome, SMA connector, 2" Bolt Length;  IP67, 5G, CAT18, 600 MHz - 6 GHz antenna for mobile and fixed applications. Pairs with Cradlepoint 1200 M  Modems.</t>
  </si>
  <si>
    <t>Pro BD (Bulldog Series)
Frequency Range 617 MHz - 5925 MHz</t>
  </si>
  <si>
    <t>Parsec Bulldog 4-in-1 5G antenna - 2 ft, ceiling mount, SMA. PRO4BD; 4LTE, 2 FT cables, ceiling mount SMA connector;  5G, CAT18, 600 MHz - 6 GHz antenna for fixed applications. Pairs with Cradlepoint 1200 M  Modems.</t>
  </si>
  <si>
    <t>Parsec Bulldog 4-in-1 5G antenna - 15 ft, ceiling mount, SMA. PRO4BD; 4LTE, 15 FT cables, ceiling mount SMA connector; 5G, CAT18, 600 MHz - 6 GHz antenna for fixed applications. Pairs with Cradlepoint 1200 M  Modems.</t>
  </si>
  <si>
    <t>Parsec Bulldog 8-in-1 5G antenna - 2 ft, ceiling mount, SMA. PRO8BD; 4LTE 4 WIFI, 2 FT cables, ceiling mount SMA connector; 5G, CAT18, 600 MHz - 6 GHz antenna for fixed applications. Pairs with Cradlepoint 1200 M  Modems.</t>
  </si>
  <si>
    <t>Parsec Bulldog 8-in-1 5G antenna - 15 ft, ceiling mount, SMA. PRO8BD; 4LTE 4 WIFI, 15 FT cables, ceiling mount SMA connector; 5G, CAT18, 600 MHz - 6 GHz antenna for fixed applications. Pairs with Cradlepoint 1200 M  Modems.</t>
  </si>
  <si>
    <t>Parsec Bulldog 8-in-1 5G antenna - 2 ft, ceiling mount, SMA. PRO8BD; 8LTE (4 Active/4 Failover) 2 FT cables, ceiling mount SMA connector; 5G, CAT18, 600 MHz - 6 GHz antenna for fixed applications. Pairs with Cradlepoint 1200 M  Modems.</t>
  </si>
  <si>
    <t>Parsec Bulldog 8-in-1 5G antenna - 15 ft, ceiling mount, SMA. PRO8BD; 8LTE (4 Active/4 Failover) 15 FT cables, ceiling mount SMA connector; 5G, CAT18, 600 MHz - 6 GHz antenna for fixed applications. Pairs with Cradlepoint 1200 M  Modems.</t>
  </si>
  <si>
    <t>Parsec Bulldog 12-in-1 5G antenna - 2 ft, ceiling mount, SMA. PRO12BD; 8LTE (4 Active/4 Failover) 4 WIFI 2 FT cables, ceiling mount SMA connector; 5G, CAT18, 600 MHz - 6 GHz antenna for fixed applications. Pairs with Cradlepoint 1200 M  Modems.</t>
  </si>
  <si>
    <t>Pro BH (Bloodhound Series)</t>
  </si>
  <si>
    <t>Parsec Bulldog 12-in-1 5G antenna - 15 ft, ceiling mount, SMA. PRO12BD; 8LTE (4 Active/4 Failover) 4 WIFI  15 FT cables, ceiling mount SMA connector; 5G, CAT18, 600 MHz - 6 GHz antenna for fixed applications. Pairs with Cradlepoint 1200 M  Modems.</t>
  </si>
  <si>
    <t xml:space="preserve">PRO12BH8L2WBG-R19D </t>
  </si>
  <si>
    <t>Parsec Bloodhound, 8CELL, 2WIFI, Bluetooth,GPS, IP67,5G, Custom Antenna built into lid of waterproof Case; 600 MHz -6 GHz Antenna; Includes:(3)RJ45,USB Type C, (2)Fans, Vent, router mount tray, top plate, battery tray. Designed only for R1900 with MC400 &amp; RX30 dock</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</si>
  <si>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</si>
  <si>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</si>
  <si>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</si>
  <si>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PRO5N4LG-L</t>
  </si>
  <si>
    <t>5:1 Newfoundland, 4 CELL, GPS, IP67, 5G, Router Mount Plate, Top Cover Plate,</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</si>
  <si>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</si>
  <si>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</si>
  <si>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</si>
  <si>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</si>
  <si>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Parsec Newfoundland 9-in-1 5G antenna, case mount, SMA. PRO9N; 4 LTE, 4 WIFI, GPS, Nanuk 950 case with antenna built into lid, IP67, 5G, CAT18, 600 MHz-6 GHz; Pairs with Cradlepoint 1200 M Modems</t>
  </si>
  <si>
    <t xml:space="preserve">PRO9N4L4WG-L </t>
  </si>
  <si>
    <t>9:1 Newfoundland, 4 CELL, 4 WIFI, GPS, IP67, 5G, Router Mount Plate, Top Cover Plate, AC Adapter, Qty. 4 RJ-45 Connector, Fan, Vent, USB-A Connector</t>
  </si>
  <si>
    <t>Parsec Newfoundland 9-in-1 (8 LTE, GPS) 5G antenna, case mount, SMA. PRO9N; 8 LTE (4 Active/4 Failover), GPS, Nanuk 950 case with antenna built into lid, IP67, 5G, CAT18, 600 MHz-6 GHz; Pairs with Cradlepoint 1200 M Modems</t>
  </si>
  <si>
    <t>Parsec Newfoundland 13-in-1 5G antenna, case mount, SMA. PRO13N; 8 LTE(4 Active/4 Failover) 4 WIFI, GPS, Nanuk 950 case with antenna built into lid, IP67, 5G, CAT18, 600 MHz-6 GHz; Pairs with Cradlepoint 1200 M Modems</t>
  </si>
  <si>
    <t xml:space="preserve">13:1 Newfoundland, 8 CELL, 4 WIFI, GPS, 1P67, 5G, Router Mount Plate, Top cover Plate, AC Adapter, (4) RJ45 ports, Fan, Vent, USB-A port </t>
  </si>
  <si>
    <t>PRO SB (St. Bernard Series)
Frequency Range 619 MHz - 5925 MHz</t>
  </si>
  <si>
    <t>Parsec St. Bernard 9-in-1 5G antenna, case mount, SMA. PRO9SB; 4 LTE, 4 WIFI, GPS, Seahorse 530 case with antenna built into lid; IP67; 5G; CAT18, 600 MHz-6 GHz; Pairs with Cradlepoint 1200 M Modems</t>
  </si>
  <si>
    <t>PRO A (Akita Series)
Frequency Range 617 MHz - 5925 MHz</t>
  </si>
  <si>
    <t>PRO4A; 4 LTE, 1 ft, white, wall mount, SMA  connector, 5G, CAT18, 600 MHz-6 GHz for fixed applications.  Pairs with Cradlepoint 1200M modems</t>
  </si>
  <si>
    <t>Parsec Akita 4-in-1 5G antenna, 1 ft, white, wall mount, N type female. PRO4A; 4 LTE, 1 ft, white, wall mount N type female connector, 5G, CAT18, 600 MHz-6 GHz for fixed applications.  Pairs with Cradlepoint 1200M modems</t>
  </si>
  <si>
    <t>Parsec Akita 4-in-1 5G antenna, 15 ft, white, wall mount SMA. PRO4A; 4 LTE, 15 ft, white, wall mount, SMA  connector, 5G, CAT18, 600 MHz-6 GHz for fixed applications.  Pairs with Cradlepoint 1200M modems</t>
  </si>
  <si>
    <t>PRO4A; 4 LTE, GPS, 1 ft, white, wall mount, SMA  connector, 5G, CAT18, 600 MHz-6 GHz for fixed applications.  Pairs with Cradlepoint 1200M modems</t>
  </si>
  <si>
    <t>PRO4A; 4 LTE, GPS, 1 ft, white, wall mount N type female connector, 5G, CAT18, 600 MHz-6 GHz for fixed applications.  Pairs with Cradlepoint 1200M modems. Used with Cable runs over 40 ft.</t>
  </si>
  <si>
    <t>PRO4A; 4 LTE, GPS, 15 ft, white, wall mount, SMA  connector, 5G, CAT18, 600 MHz-6 GHz for fixed applications.  Pairs with Cradlepoint 1200M modems</t>
  </si>
  <si>
    <t>PTA WM (Labrador Series)
Frequency Range 617 MHz-5925 MHz</t>
  </si>
  <si>
    <t>Labrador 2:1 antenna; 2 LTE, 5G; Omnidirectional; 617 MHz-6 GHz; IP54 rated, 1 ft cables with SMA (M) connectors; white radome, wall/pole mount hardware included; will likely need a cable kit.</t>
  </si>
  <si>
    <t>Labrador 2:1 antenna; 2 LTE, 5G; omnidirectional,617 MHz-6 GHz; IP54 rated, 1 ft cable with N type (F) connectors; white radome, wall/pole mount hardware included</t>
  </si>
  <si>
    <t>Labrador PRO 2:1 antenna are unobtrusive and omnidirectional: IP54 rated with (2) 15 ft cables with SMA male connectors;2 LTE (White radome) custom connectors available.</t>
  </si>
  <si>
    <t>PRO CH (Chinook Series)
Frequency Range 617 MHz-5925 MHz</t>
  </si>
  <si>
    <t>Chinook PRO 4CH; 4x4 MIMO; 4 LTE; 1 FT CABLE, white, SMA connector, Wall mount and Pole mount hardware included</t>
  </si>
  <si>
    <t>Chinook PRO 4CH; 4x4 MIMO; 4 LTE; 1 FT CABLE, white, N-Type Female connector, Wall mount and Pole mount hardware included</t>
  </si>
  <si>
    <t>Chinook PRO 4CH; 4x4 MIMO; 4 LTE; 15 FT CABLE, white, SMA connector, Wall mount and Pole mount hardware included</t>
  </si>
  <si>
    <t>Chinook PRO 5CH; 4x4 MIMO; 4 LTE; GPS; 1 FT CABLE, white, SMA connector, Wall mount and Pole mount hardware included</t>
  </si>
  <si>
    <t>Chinook PRO 5CH; 4x4 MIMO; 4 LTE; GPS; 1 FT CABLE, white, N-Type Female connector, Wall mount and Pole mount hardware included</t>
  </si>
  <si>
    <t>Chinook PRO 5CH; 4x4 MIMO; 4 LTE; GPS; 15 FT CABLE, white, SMA connector, Wall mount and Pole mount hardware included</t>
  </si>
  <si>
    <t>PTA AS (Australian Shepherd Series)
Frequency Range 617 MHz - 5925 MHz</t>
  </si>
  <si>
    <t>PTA 4AS 4:1, IP67, 5G, CAT18, 2.4 GHz-6 GHz antenna; 4 LTE, (Black radome) SMA male connectors with (4) 1 ft. cables; Bolt length 0.7 inches, Perfect for Kiosk, IoT, Mobile applications.</t>
  </si>
  <si>
    <t>PTA 4AS 4:1, IP67, 5G, CAT18, 2.4 GHz-6 GHz antenna; 4 LTE, (White radome) SMA male connectors with (4) 1 ft. cables; Bolt length 0.7 inches, Perfect for Kiosk, IoT, Mobile applications.</t>
  </si>
  <si>
    <t>PTA 4AS 4:1, IP67, 5G, CAT18, 2.4 GHz-6 GHz antenna; 4 LTE, (Black radome) SMA male connectors with (4) 3 ft. cables; Bolt length 0.7 inches, Perfect for Kiosk, IoT, Mobile applications.</t>
  </si>
  <si>
    <t>PTA 4AS 4:1, IP67, 5G, CAT18, 2.4 GHz-6 GHz antenna; 4 LTE, (White radome) SMA male connectors with (4) 3 ft. cables; Bolt length 0.7 inches, Perfect for Kiosk, IoT, Mobile applications.</t>
  </si>
  <si>
    <t>PTA 4AS 4:1, IP67, 5G, CAT18, 2.4 GHz-6 GHz antenna; 4 LTE, (Black radome) SMA male connectors with (4) 6 ft. cables; Bolt length 0.7 inches, Perfect for Kiosk, IoT, Mobile applications.</t>
  </si>
  <si>
    <t>PTA 4AS 4:1, IP67, 5G, CAT18, 2.4 GHz-6 GHz antenna; 4 LTE, (White radome) SMA male connectors with (4) 6 ft. cables; Bolt length 0.7 inches, Perfect for Kiosk, IoT, Mobile applications.</t>
  </si>
  <si>
    <t>PTA 4AS 4:1, IP67, 5G, CAT18, 2.4 GHz-6 GHz antenna; 4 LTE, (Black radome) SMA male connectors with (4) 15 ft. cables; Bolt length 0.7 inches, Perfect for Kiosk, IoT, Mobile applications.</t>
  </si>
  <si>
    <t>PTA 4AS 4:1, IP67, 5G, CAT18, 2.4 GHz-6 GHz antenna; 4 LTE, (White radome) SMA male connectors with (4) 15 ft. cables; Bolt length 0.7 inches, Perfect for Kiosk, IoT, Mobile applications.</t>
  </si>
  <si>
    <t>PTA 5AS 5:1, IP67, 5G, CAT18, 2.4 GHz-6 GHz antenna; 4 LTE, GPS, (Black radome) SMA male connectors with (5) 1 ft. cables; Bolt length 0.7 inches, Perfect for Kiosk, IoT, Mobile applications.</t>
  </si>
  <si>
    <t>PTA 5AS 5:1, IP67, 5G, CAT18, 2.4 GHz-6 GHz antenna; 4 LTE, GPS, (White radome) SMA male connectors with (5) 1 ft. cables; Bolt length 0.7 inches, Perfect for Kiosk, IoT, Mobile applications.</t>
  </si>
  <si>
    <t>PTA 5AS 5:1, IP67, 5G, CAT18, 2.4 GHz-6 GHz antenna; 4 LTE, GPS, (Black radome) SMA male connectors with (5) 3 ft. cables; Bolt length 0.7 inches, Perfect for Kiosk, IoT, Mobile applications.</t>
  </si>
  <si>
    <t>PTA 5AS 5:1, IP67, 5G, CAT18, 2.4 GHz-6 GHz antenna; 4 LTE, GPS, (White radome) SMA male connectors with (5) 3 ft. cables; Bolt length 0.7 inches, Perfect for Kiosk, IoT, Mobile applications.</t>
  </si>
  <si>
    <t>PTA 5AS 5:1, IP67, 5G, CAT18, 2.4 GHz-6 GHz antenna; 4 LTE, GPS, (Black radome) SMA male connectors with (5) 6 ft. cables; Bolt length 0.7 inches, Perfect for Kiosk, IoT, Mobile applications.</t>
  </si>
  <si>
    <t>PTA 5AS 5:1, IP67, 5G, CAT18, 2.4 GHz-6 GHz antenna; 4 LTE, GPS, (White radome) SMA male connectors with (5) 6 ft. cables; Bolt length 0.7 inches, Perfect for Kiosk, IoT, Mobile applications.</t>
  </si>
  <si>
    <t>PTA 5AS 5:1, IP67, 5G, CAT18, 2.4 GHz-6 GHz antenna; 4 LTE, GPS, (Black radome) SMA male connectors with (5) 15 ft. cables; Bolt length 0.7 inches, Perfect for Kiosk, IoT, Mobile applications.</t>
  </si>
  <si>
    <t>PTA 5AS 5:1, IP67, 5G, CAT18, 2.4 GHz-6 GHz antenna; 4 LTE, GPS, (White radome) SMA male connectors with (5) 15 ft. cables; Bolt length 0.7 inches, Perfect for Kiosk, IoT, Mobile applications.</t>
  </si>
  <si>
    <t>PTA 6AS 6:1, IP67, 5G, CAT18, 2.4 GHz-6 GHz antenna; 2 LTE, Band 14, 2 Wi-Fi, GPS, (Black radome) SMA male connectors with (6) 15 ft. cables; Bolt length 0.7 inches, Perfect for Kiosk, IoT, Mobile applications.</t>
  </si>
  <si>
    <t>PTA 6AS 6:1, IP67, 5G, CAT18, 2.4 GHz-6 GHz antenna; 2 LTE, Band 14, 2 Wi-Fi, GPS, (White radome) SMA male connectors with (6) 15 ft. cables; Bolt length 0.7 inches, Perfect for Kiosk, IoT, Mobile applications.</t>
  </si>
  <si>
    <t>PTA 7AS 7:1, IP67, 5G, CAT18, 2.4 GHz-6 GHz antenna; 4 LTE, 2 Wi-Fi, GPS, (Black radome) SMA male connectors with (7) 1 ft. cables; Bolt length 0.7 inches, Perfect for Kiosk, IoT, Mobile applications.</t>
  </si>
  <si>
    <t>PTA 7AS 7:1, IP67, 5G, CAT18, 2.4 GHz-6 GHz antenna; 4 LTE, 2 Wi-Fi, GPS, (White radome) SMA male connectors with (7) 1 ft. cables; Bolt length 0.7 inches, Perfect for Kiosk, IoT, Mobile applications.</t>
  </si>
  <si>
    <t>PTA 7AS 7:1, IP67, 5G, CAT18, 2.4 GHz-6 GHz antenna; 4 LTE, 2 Wi-Fi, GPS, (Black radome) SMA male connectors with (7) 3 ft. cables; Bolt length 0.7 inches, Perfect for Kiosk, IoT, Mobile applications.</t>
  </si>
  <si>
    <t>PTA 7AS 7:1, IP67, 5G, CAT18, 2.4 GHz-6 GHz antenna; 4 LTE, 2 Wi-Fi, GPS, (White radome) SMA male connectors with (7) 3 ft. cables; Bolt length 0.7 inches, Perfect for Kiosk, IoT, Mobile applications.</t>
  </si>
  <si>
    <t>PTA 7AS 7:1, IP67, 5G, CAT18, 2.4 GHz-6 GHz antenna; 4 LTE, 2 Wi-Fi, GPS, (Black radome) SMA male connectors with (7) 6 ft. cables; Bolt length 0.7 inches, Perfect for Kiosk, IoT, Mobile applications.</t>
  </si>
  <si>
    <t>PTA 7AS 7:1, IP67, 5G, CAT18, 2.4 GHz-6 GHz antenna; 4 LTE, 2 Wi-Fi, GPS, (White radome) SMA male connectors with (7) 6 ft. cables; Bolt length 0.7 inches, Perfect for Kiosk, IoT, Mobile applications.</t>
  </si>
  <si>
    <t>PTA 7AS 7:1, IP67, 5G, CAT18, 2.4 GHz-6 GHz antenna; 4 LTE, 2 Wi-Fi, GPS, (Black radome) SMA male connectors with (7) 15 ft. cables; Bolt length 0.7 inches, Perfect for Kiosk, IoT, Mobile applications.</t>
  </si>
  <si>
    <t>PTA 7AS 7:1, IP67, 5G, CAT18, 2.4 GHz-6 GHz antenna; 4 LTE, 2 Wi-Fi, GPS, (White radome) SMA male connectors with (7) 15 ft. cables; Bolt length 0.7 inches, Perfect for Kiosk, IoT, Mobile applications.</t>
  </si>
  <si>
    <t>PTA 8AS 8:1, IP67, 5G, CAT18, 2.4 GHz-6 GHz antenna; 4 LTE, 2 Wi-Fi, Bluetooth, GPS, (Black radome) SMA male connectors with (8) 1 ft. cables; Bolt length 0.7 inches, Perfect for Kiosk, IoT, Mobile applications.</t>
  </si>
  <si>
    <t>PTA 8AS 8:1, IP67, 5G, CAT18, 2.4 GHz-6 GHz antenna; 4 LTE, 2 Wi-Fi, Bluetooth, GPS, (White radome) SMA male connectors with (8) 1 ft. cables; Bolt length 0.7 inches, Perfect for Kiosk, IoT, Mobile applications.</t>
  </si>
  <si>
    <t>PTA 8AS 8:1, IP67, 5G, CAT18, 2.4 GHz-6 GHz antenna; 4 LTE, 2 Wi-Fi, Bluetooth, GPS, (Black radome) SMA male connectors with (8) 3 ft. cables; Bolt length 0.7 inches, Perfect for Kiosk, IoT, Mobile applications.</t>
  </si>
  <si>
    <t>PTA 8AS 8:1, IP67, 5G, CAT18, 2.4 GHz-6 GHz antenna; 4 LTE, 2 Wi-Fi, Bluetooth, GPS, (White radome) SMA male connectors with (8) 3 ft. cables; Bolt length 0.7 inches, Perfect for Kiosk, IoT, Mobile applications.</t>
  </si>
  <si>
    <t>PTA 8AS 8:1, IP67, 5G, CAT18, 2.4 GHz-6 GHz antenna; 4 LTE, 2 Wi-Fi, Bluetooth, GPS, (Black radome) SMA male connectors with (8) 6 ft. cables; Bolt length 0.7 inches, Perfect for Kiosk, IoT, Mobile applications.</t>
  </si>
  <si>
    <t>PTA 8AS 8:1, IP67, 5G, CAT18, 2.4 GHz-6 GHz antenna; 4 LTE, 2 Wi-Fi, Bluetooth, GPS, (White radome) SMA male connectors with (8) 6 ft. cables; Bolt length 0.7 inches, Perfect for Kiosk, IoT, Mobile applications.</t>
  </si>
  <si>
    <t>PTA 8AS 8:1, IP67, 5G, CAT18, 2.4 GHz-6 GHz antenna; 4 LTE, 2 Wi-Fi, Bluetooth, GPS, (Black radome) SMA male connectors with (8) 15 ft. cables; Bolt length 0.7 inches, Perfect for Kiosk, IoT, Mobile applications.</t>
  </si>
  <si>
    <t>PTA 8AS 8:1, IP67, 5G, CAT18, 2.4 GHz-6 GHz antenna; 4 LTE, 2 Wi-Fi, Bluetooth, GPS, (White radome) SMA male connectors with (8) 15 ft. cables; Bolt length 0.7 inches, Perfect for Kiosk, IoT, Mobile applications.</t>
  </si>
  <si>
    <t>PTA 9AS 9:1, IP67, 5G, CAT18, 2.4 GHz-6 GHz antenna; 4 LTE, 4 Wi-Fi, GPS, (Black radome) SMA male connectors with (9) 1 ft. cables; Bolt length 0.7 inches, Perfect for Kiosk, IoT, Mobile applications.</t>
  </si>
  <si>
    <t>PTA 9AS 9:1, IP67, 5G, CAT18, 2.4 GHz-6 GHz antenna; 4 LTE, 4 Wi-Fi, GPS, (White radome) SMA male connectors with (9) 1 ft. cables; Bolt length 0.7 inches, Perfect for Kiosk, IoT, Mobile applications.</t>
  </si>
  <si>
    <t>PTA 9AS 9:1, IP67, 5G, CAT18, 2.4 GHz-6 GHz antenna; 4 LTE, 4 Wi-Fi, GPS, (Black radome) SMA male connectors with (9) 3 ft. cables; Bolt length 0.7 inches, Perfect for Kiosk, IoT, Mobile applications.</t>
  </si>
  <si>
    <t>PTA 9AS 9:1, IP67, 5G, CAT18, 2.4 GHz-6 GHz antenna; 4 LTE, 4 Wi-Fi, GPS, (White radome) SMA male connectors with (9) 3 ft. cables; Bolt length 0.7 inches, Perfect for Kiosk, IoT, Mobile applications.</t>
  </si>
  <si>
    <t>PTA 9AS 9:1, IP67, 5G, CAT18, 2.4 GHz-6 GHz antenna; 4 LTE, 4 Wi-Fi, GPS, (Black radome) SMA male connectors with (9) 6 ft. cables; Bolt length 0.7 inches, Perfect for Kiosk, IoT, Mobile applications.</t>
  </si>
  <si>
    <t>PTA 9AS 9:1, IP67, 5G, CAT18, 2.4 GHz-6 GHz antenna; 4 LTE, 4 Wi-Fi, GPS, (White radome) SMA male connectors with (9) 6 ft. cables; Bolt length 0.7 inches, Perfect for Kiosk, IoT, Mobile applications.</t>
  </si>
  <si>
    <t>PTA 9AS 9:1, IP67, 5G, CAT18, 2.4 GHz-6 GHz antenna; 4 LTE, 4 Wi-Fi, GPS, (Black radome) SMA male connectors with (9) 15 ft. cables; Bolt length 0.7 inches, Perfect for Kiosk, IoT, Mobile applications.</t>
  </si>
  <si>
    <t>PTA 9AS 9:1, IP67, 5G, CAT18, 2.4 GHz-6 GHz antenna; 4 LTE, 4 Wi-Fi, GPS, (White radome) SMA male connectors with (9) 15 ft. cables; Bolt length 0.7 inches, Perfect for Kiosk, IoT, Mobile applications.</t>
  </si>
  <si>
    <t>PTA BC (Border Collie Series)
Frequency Range 617 MHz-5925 MHz</t>
  </si>
  <si>
    <t>PTA 2BC 2:1 antenna (mobile and fixed applications): IP67, 5G, CAT18, 600 MHz - 6 GHz; (2) 3 ft. cables with SMA Male connectors; 2 LTE, (Black radome) Bolt length 0.75 inches, Perfect for Kiosk, IoT, Mobile applications.</t>
  </si>
  <si>
    <t>PTA 2BC 2:1 antenna (mobile and fixed applications): IP67, 5G, CAT18, 600 MHz - 6 GHz; (2) 3 ft. cables with SMA Male connectors; 2 LTE, (White radome) Bolt length 0.75 inches, Perfect for Kiosk, IoT, Mobile applications.</t>
  </si>
  <si>
    <t>PTA 2BC 2:1 antenna (mobile and fixed applications): IP67, 5G, CAT18, 600 MHz - 6 GHz; (2) 6 ft. cables with SMA Male connectors; 2 LTE, (Black radome) Bolt length 0.75 inches, Perfect for Kiosk, IoT, Mobile applications.</t>
  </si>
  <si>
    <t>PTA 2BC 2:1 antenna (mobile and fixed applications): IP67, 5G, CAT18, 600 MHz - 6 GHz; (2) 6 ft. cables with SMA Male connectors; 2 LTE, (White radome) Bolt length 0.75 inches, Perfect for Kiosk, IoT, Mobile applications.</t>
  </si>
  <si>
    <t>PTA 2BC 2:1 antenna (mobile and fixed applications): IP67, 5G, CAT18, 600 MHz - 6 GHz; (2) 15 ft. cables with SMA Male connectors; 2 LTE, (Black radome) Bolt length 0.75 inches, Perfect for Kiosk, IoT, Mobile applications.</t>
  </si>
  <si>
    <t>PTA 2BC 2:1 antenna (mobile and fixed applications): IP67, 5G, CAT18, 600 MHz - 6 GHz; (2) 15 ft. cables with SMA Male connectors; 2 LTE, (White radome) Bolt length 0.75 inches, Perfect for Kiosk, IoT, Mobile applications.</t>
  </si>
  <si>
    <t>PTA 3BC 3:1 antenna (mobile and fixed applications): IP67, 5G, CAT18, 600 MHz - 6 GHz; (3) 3 ft. cables with SMA Male connectors; 2 LTE, GPS, (Black radome) Bolt length 0.75 inches, Perfect for Kiosk, IoT, Mobile applications.</t>
  </si>
  <si>
    <t>PTA 3BC 3:1 antenna (mobile and fixed applications): IP67, 5G, CAT18, 600 MHz - 6 GHz; (3) 3 ft. cables with SMA Male connectors; 2 LTE, GPS, (White radome) Bolt length 0.75 inches, Perfect for Kiosk, IoT, Mobile applications.</t>
  </si>
  <si>
    <t>PTA 3BC 3:1 antenna (mobile and fixed applications): IP67, 5G, CAT18, 600 MHz - 6 GHz; (3) 6 ft. cables with SMA Male connectors; 2 LTE, GPS, (Black radome) Bolt length 0.75 inches, Perfect for Kiosk, IoT, Mobile applications.</t>
  </si>
  <si>
    <t>PTA 3BC 3:1 antenna (mobile and fixed applications): IP67, 5G, CAT18, 600 MHz - 6 GHz; (3) 6 ft. cables with SMA Male connectors; 2 LTE, GPS, (White radome) Bolt length 0.75 inches, Perfect for Kiosk, IoT, Mobile applications.</t>
  </si>
  <si>
    <t>PTA 3BC 3:1 antenna (mobile and fixed applications): IP67, 5G, CAT18, 600 MHz - 6 GHz; (3) 15 ft. cables with SMA Male connectors; 2 LTE, GPS, (Black radome) Bolt length 0.75 inches, Perfect for Kiosk, IoT, Mobile applications.</t>
  </si>
  <si>
    <t>PTA 3BC 3:1 antenna (mobile and fixed applications): IP67, 5G, CAT18, 600 MHz - 6 GHz; (3) 15 ft. cables with SMA Male connectors; 2 LTE, GPS, (White radome) Bolt length 0.75 inches, Perfect for Kiosk, IoT, Mobile applications.</t>
  </si>
  <si>
    <t>PTA 4BC 4:1 antenna (mobile and fixed applications): IP67, 5G, CAT18, 600 MHz - 6 GHz; (4) 3 ft. cables with SMA Male connectors; 2 LTE, Wi-Fi, GPS, (Black radome) Bolt length 0.75 inches, Perfect for Kiosk, IoT, Mobile applications.</t>
  </si>
  <si>
    <t>PTA 4BC 4:1 antenna (mobile and fixed applications): IP67, 5G, CAT18, 600 MHz - 6 GHz; (4) 3 ft. cables with SMA Male connectors; 2 LTE, Wi-Fi, GPS, (White radome) Bolt length 0.75 inches, Perfect for Kiosk, IoT, Mobile applications.</t>
  </si>
  <si>
    <t>PTA 4BC 4:1 antenna (mobile and fixed applications): IP67, 5G, CAT18, 600 MHz - 6 GHz; (4) 6 ft. cables with SMA Male connectors; 2 LTE, Wi-Fi, GPS, (Black radome) Bolt length 0.75 inches, Perfect for Kiosk, IoT, Mobile applications.</t>
  </si>
  <si>
    <t>PTA 4BC 4:1 antenna (mobile and fixed applications): IP67, 5G, CAT18, 600 MHz - 6 GHz; (4) 6 ft. cables with SMA Male connectors; 2 LTE, Wi-Fi, GPS, (White radome) Bolt length 0.75 inches, Perfect for Kiosk, IoT, Mobile applications.</t>
  </si>
  <si>
    <t>PTA 5BC 5:1 antenna (mobile and fixed applications): IP67, 5G, CAT18, 600 MHz - 6 GHz; (5) 3 ft. cables with SMA Male connectors; 2 LTE, 2 Wi-Fi, GPS, (Black radome) Bolt length 0.75 inches, Perfect for Kiosk, IoT, Mobile applications.</t>
  </si>
  <si>
    <t>PTA 5BC 5:1 antenna (mobile and fixed applications): IP67, 5G, CAT18, 600 MHz - 6 GHz; (5) 3 ft. cables with SMA Male connectors; 2 LTE, 2 Wi-Fi, GPS, (White radome) Bolt length 0.75 inches, Perfect for Kiosk, IoT, Mobile applications.</t>
  </si>
  <si>
    <t>PTA 5BC 5:1 antenna (mobile and fixed applications): IP67, 5G, CAT18, 600 MHz - 6 GHz; (5) 6 ft. cables with SMA Male connectors; 2 LTE, 2 Wi-Fi, GPS, (Black radome) Bolt length 0.75 inches, Perfect for Kiosk, IoT, Mobile applications.</t>
  </si>
  <si>
    <t>PTA 5BC 5:1 antenna (mobile and fixed applications): IP67, 5G, CAT18, 600 MHz - 6 GHz; (5) 6 ft. cables with SMA Male connectors; 2 LTE, 2 Wi-Fi, GPS, (White radome) Bolt length 0.75 inches, Perfect for Kiosk, IoT, Mobile applications.</t>
  </si>
  <si>
    <t>PTA 5BC 5:1 antenna (mobile and fixed applications): IP67, 5G, CAT18, 600 MHz - 6 GHz; (5) 15 ft. cables with SMA Male connectors; 2 LTE, 2 Wi-Fi, GPS, (Black radome) Bolt length 0.75 inches, Perfect for Kiosk, IoT, Mobile applications.</t>
  </si>
  <si>
    <t>PTA 5BC 5:1 antenna (mobile and fixed applications): IP67, 5G, CAT18, 600 MHz - 6 GHz; (5) 15 ft. cables with SMA Male connectors; 2 LTE, 2 Wi-Fi, GPS, (White radome) Bolt length 0.75 inches, Perfect for Kiosk, IoT, Mobile applications.</t>
  </si>
  <si>
    <t>12:1 Great Pyrenees, 8 CELL, 2 WIFI, Bluetooth, GPS, 1 ft cable, Black</t>
  </si>
  <si>
    <t>PRO ST (Chihuahua ST Series)
Frequency Range 617 MHz - 5925 MHz</t>
  </si>
  <si>
    <t>PRO 2ST 2:1 antenna is a ruggedized antenna perfect for IoT applications; IP67-rated; 2 LTE (Black radome) (2) 1 ft cables; Connector is SMA Male</t>
  </si>
  <si>
    <t>PRO 2ST 2:1 antenna is a ruggedized antenna perfect for IoT applications; IP67-rated; 2 LTE (White radome) (2) 1 ft cables; Connector is SMA Male</t>
  </si>
  <si>
    <t>PRO 2ST 2:1 antenna is a ruggedized antenna perfect for IoT applications; IP67-rated; 2 LTE (Black radome) (2) 6 ft cables; Connector is SMA Male</t>
  </si>
  <si>
    <t>PRO 2ST 2:1 antenna is a ruggedized antenna perfect for IoT applications; IP67-rated; 2 LTE (White radome) (2) 6 ft cables; Connector is SMA Male</t>
  </si>
  <si>
    <t>PRO 3ST 3:1 antenna is a ruggedized antenna perfect for IoT applications; IP67-rated; 2 LTE, GPS (Black radome) (3) 1 ft cables; Connector is SMA Male</t>
  </si>
  <si>
    <t>PRO 3ST 3:1 antenna is a ruggedized antenna perfect for IoT applications; IP67-rated; 2 LTE, GPS (White radome) (3) 1 ft cables; Connector is SMA Male</t>
  </si>
  <si>
    <t>PRO 3ST 3:1 antenna is a ruggedized antenna perfect for IoT applications; IP67-rated; 2 LTE, GPS (Black radome) (3) 6 ft cables; Connector is SMA Male</t>
  </si>
  <si>
    <t>PRO 3ST 3:1 antenna is a ruggedized antenna perfect for IoT applications; IP67-rated; 2 LTE, GPS (White radome) (3) 6 ft cables; Connector is SMA Male</t>
  </si>
  <si>
    <t>PRO 3ST 3:1 antenna is a ruggedized antenna perfect for IoT applications; IP67-rated; 2 LTE, GPS (Black radome) (3) 15 ft cables; Connector is SMA Male</t>
  </si>
  <si>
    <t>PRO 5ST 5:1 antenna is a ruggedized antenna perfect for IoT applications; IP67-rated; 2 LTE, 2 Wi-Fi, GPS, (Black radome) (5) 1 ft cables; Connector is SMA Male</t>
  </si>
  <si>
    <t>PRO 5ST 5:1 antenna is a ruggedized antenna perfect for IoT applications; IP67-rated; 2 LTE, 2 Wi-Fi, GPS, (White radome) (5) 1 ft cables; Connector is SMA Male</t>
  </si>
  <si>
    <t>PRO 5ST 5:1 antenna is a ruggedized antenna perfect for IoT applications; IP67-rated; 2 LTE, 2 Wi-Fi, GPS, (Black radome) (5) 6 ft cables; Connector is SMA Male</t>
  </si>
  <si>
    <t>PRO 5ST 5:1 antenna is a ruggedized antenna perfect for IoT applications; IP67-rated; 2 LTE, 2 Wi-Fi, GPS, (White radome) (5) 6 ft cables; Connector is SMA Male</t>
  </si>
  <si>
    <t>PRO 5ST 5:1 antenna is a ruggedized antenna perfect for IoT applications; IP67-rated; 2 LTE, 2 Wi-Fi, GPS, (Black radome) (5) 15 ft cables; Connector is SMA Male</t>
  </si>
  <si>
    <t>PRO IS (Irish Setter Series)
Frequency Range 617 MHz - 5925 MHz</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</si>
  <si>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</si>
  <si>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</si>
  <si>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</si>
  <si>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 4IS 4:1 low profile antenna (mobile and fixed applications) rugged, omni-directiona, IP67, 5G, CAT18, 600 MHz - 6 GHz; (4) 15 ft. cables with SMA Male connectors; 4 LTE (Black radome) Short bolt at 0.6 inches</t>
  </si>
  <si>
    <t>PRO 5IS 5:1 low profile antenna (mobile and fixed applications) rugged, omni-directiona, IP67, 5G, CAT18, 600 MHz - 6 GHz; (5) 3 ft. cables with SMA Male connectors; 4 LTE, GPS, (Black radome) Short bolt at 0.6 inches</t>
  </si>
  <si>
    <t>PRO 6IS 6:1 low profile antenna (mobile and fixed applications) rugged, omni-directiona, IP67, 5G, CAT18, 600 MHz - 6 GHz; (6) 3 ft. cables with SMA Male connectors; 4 LTE, 2 Wi-Fi, (Black radome) Short bolt at 0.6 inches</t>
  </si>
  <si>
    <t>PRO 7IS 7:1 low profile antenna (mobile and fixed applications) rugged, omni-directiona, IP67, 5G, CAT18, 600 MHz - 6 GHz; (7) 1 ft. cables with SMA Male connectors; 4 LTE, 2 Wi-Fi, GPS, (Black radome) Short bolt at 0.6 inches</t>
  </si>
  <si>
    <t>PRO 7IS 7:1 low profile antenna (mobile and fixed applications) rugged, omni-directiona, IP67, 5G, CAT18, 600 MHz - 6 GHz; (7) 15 ft. cables with SMA Male connectors; 4 LTE, 2 Wi-Fi, GPS, (Black radome) Short bolt at 0.6 inches</t>
  </si>
  <si>
    <t>PRO 8IS 8:1 low profile antenna (mobile and fixed applications) rugged, omni-directiona, IP67, 5G, CAT18, 600 MHz - 6 GHz; (8) 1 ft. cables with SMA Male connectors; 4 LTE, 2 Wi-Fi, Bluetooth, GPS, (Black radome) Short bolt at 0.6 inches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</si>
  <si>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</si>
  <si>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</si>
  <si>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 4GH 4:1 antenna is a rugged, directional mid-band antenna, IP54-rated, 1800 MHz - 4200 MHz, N-Type Female connectors, 4 LTE, White radome</t>
  </si>
  <si>
    <t>PTA F (Falcon Series)
Frequency Range 617 MHz - 5925 MHz</t>
  </si>
  <si>
    <t>PTA 2F 2:1 antenna; (2) 5G LTE, (2) 6 ft cables with SMA(M), Black radome</t>
  </si>
  <si>
    <t>Brackets</t>
  </si>
  <si>
    <t>Parsec Pole Mount Bracket for small diameter bolt antennas, used with Collie, Chihuahua, Doberman and Rottweiler series antennas</t>
  </si>
  <si>
    <t>Parsec Pole Mount Bracket for large diameter bolt antennas, used with Belgian Shepherd, Husky and K9 series antennas</t>
  </si>
  <si>
    <t>Parsec Magnetic Mount accessory for large diameter antennas, used for testing Belgian Shepherd and K9 series antennas</t>
  </si>
  <si>
    <t>Parsec Magnetic Mount accessory for small diameter antennas, used for testing Collie, Chihuahua, Doberman and Rottweiler series antennas</t>
  </si>
  <si>
    <t>Parsec Gasket adapter for  2020 Charger (Doberman and Rottweiler). Gasket adapter for the Doberman and Rottweiler to secure antenna on the roof of a Dodge Charger</t>
  </si>
  <si>
    <t>Parsec Gasket adapter for  2020 Explorer (Doberman and Rottweiler). Gasket adapter for the Doberman and Rottweiler to secure antenna between grooves on the roof of a Ford Explorer</t>
  </si>
  <si>
    <t>Parsec Gasket adapter for  2020 Explorer (Belgian Shepherd). Gasket adapter for the Belgian Shepherd to secure antenna between grooves on the roof of a Ford Explorer</t>
  </si>
  <si>
    <t>Parsec Gasket adapter for  2020 Charger (Belgian Shepherd). Gasket adapter for the Belgian Shepherd to secure antenna on the roof of a Dodge Charger</t>
  </si>
  <si>
    <t>Parsec Jumper cable of LMR195 N type female to SMA male</t>
  </si>
  <si>
    <t>Parsec LMR200 Cable kit; 2-in-1 antenna 10 ft</t>
  </si>
  <si>
    <t>Parsec LMR200 Cable kit; 2-in-1 antenna 15 ft</t>
  </si>
  <si>
    <t>Parsec LMR200 Cable kit; 2-in-1 antenna 20 ft</t>
  </si>
  <si>
    <t>Parsec LMR200 Cable kit; 3-in-1 antenna 10 ft</t>
  </si>
  <si>
    <t>Parsec LMR200 Cable kit; 3-in-1 antenna 15 ft</t>
  </si>
  <si>
    <t>Parsec LMR200 Cable kit; 3-in-1 antenna 20 ft</t>
  </si>
  <si>
    <t>Parsec LMR200 Cable kit; 5-in-1 antenna 10 ft</t>
  </si>
  <si>
    <t>Parsec LMR200 Cable kit; 5-in-1 antenna 15 ft</t>
  </si>
  <si>
    <t>Parsec LMR200 Cable kit; 5-in-1 antenna 20 ft</t>
  </si>
  <si>
    <t>Parsec LMR200 Cable kit; 6-in-1 antenna 10 ft</t>
  </si>
  <si>
    <t>Parsec LMR200 Cable kit; 6-in-1 antenna 15 ft</t>
  </si>
  <si>
    <t>Parsec LMR200 Cable kit; 6-in-1 antenna 20 ft</t>
  </si>
  <si>
    <t>Parsec LMR200 Cable kit; 9-in-1 antenna 10 ft</t>
  </si>
  <si>
    <t>Parsec LMR200 Cable kit; 9-in-1 antenna 12 ft</t>
  </si>
  <si>
    <t>Parsec LMR200 Cable kit; 9-in-1 antenna 15 ft</t>
  </si>
  <si>
    <t>Parsec LMR200 Cable kit; 9-in-1 antenna 20 ft</t>
  </si>
  <si>
    <t>Parsec LMR240 Cable kit; 2-in-1 antenna 30 ft</t>
  </si>
  <si>
    <t>Parsec LMR240 Cable kit; 2-in-1 antenna 40 ft</t>
  </si>
  <si>
    <t>PC2402L30NMSM</t>
  </si>
  <si>
    <t>PC2402L40NMSM</t>
  </si>
  <si>
    <t>PC2402W30NMSM</t>
  </si>
  <si>
    <t>PC2402W40NMSM</t>
  </si>
  <si>
    <t>Parsec LMR240 Cable kit; 3-in-1 antenna 30 ft</t>
  </si>
  <si>
    <t>Parsec LMR240 Cable kit; 3-in-1 antenna 40 ft</t>
  </si>
  <si>
    <t>Parsec LMR240 Cable kit; 5-in-1 antenna 30 ft</t>
  </si>
  <si>
    <t>Parsec LMR240 Cable kit; 5-in-1 antenna 40 ft</t>
  </si>
  <si>
    <t>Parsec LMR240 Cable kit; 6-in-1 antenna 30 ft</t>
  </si>
  <si>
    <t>Parsec LMR240 Cable kit; 6-in-1 antenna 40 ft</t>
  </si>
  <si>
    <t>Parsec LMR240 Cable kit; 9-in-1 antenna 30 ft</t>
  </si>
  <si>
    <t>Parsec LMR240 Cable kit; 9-in-1 antenna 40 ft</t>
  </si>
  <si>
    <t>PC2408L2WBG25SFSM</t>
  </si>
  <si>
    <t>Parsec LMR240 cable kit 25 ft, 8 CELL, 2 WIFI, Bluetooth, GPS, SMA(F) – SMA(M) connectors.</t>
  </si>
  <si>
    <t>Parsec LMR400 Cable kit; 4-in-1 antenna 25 ft</t>
  </si>
  <si>
    <t>Parsec LMR400 Cable kit; 4-in-1 antenna 50 ft</t>
  </si>
  <si>
    <t>Parsec LMR400 Cable kit; 4-in-1 antenna 100 ft</t>
  </si>
  <si>
    <t>Parsec LMR400 Cable kit; 5-in-1 antenna 25 ft</t>
  </si>
  <si>
    <t>Parsec LMR400 Cable kit; 5-in-1 antenna 50 ft</t>
  </si>
  <si>
    <t>Parsec LMR400 Cable kit; 5-in-1 antenna 100 ft</t>
  </si>
  <si>
    <t>Parsec LMR400 Cable kit; 2-in-1 antenna 25 ft</t>
  </si>
  <si>
    <t>Parsec LMR400 Cable kit; 2-in-1 antenna 50 ft</t>
  </si>
  <si>
    <t>Parsec LMR400 Cable kit; 2-in-1 antenna 100 ft</t>
  </si>
  <si>
    <t>PC2408L2WBG20SFSM</t>
  </si>
  <si>
    <t>Parsec LMR240 cable kit 20 ft, 8 CELL, 2 WIFI, Bluetooth, GPS, SMA(F) – SMA(M) connectors.</t>
  </si>
  <si>
    <t>2024 NASPO VALUEPOINT MASTER PRICE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</si>
</sst>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409]mmmm\ d\,\ yyyy;@"/>
    <numFmt numFmtId="165" formatCode="_([$$-409]* #,##0.00_);_([$$-409]* \(#,##0.00\);_([$$-409]* &quot;-&quot;??_);_(@_)"/>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4"/>
      <color rgb="FF000000"/>
      <name val="Calibri"/>
      <family val="2"/>
      <scheme val="minor"/>
    </font>
    <font>
      <b/>
      <sz val="11"/>
      <color rgb="FFFF0000"/>
      <name val="Arial"/>
      <family val="2"/>
    </font>
    <font>
      <b/>
      <sz val="12"/>
      <color rgb="FF000000"/>
      <name val="Calibri"/>
      <family val="2"/>
      <scheme val="minor"/>
    </font>
    <font>
      <b/>
      <sz val="11"/>
      <color rgb="FF000000"/>
      <name val="Calibri"/>
      <family val="2"/>
      <scheme val="minor"/>
    </font>
    <font>
      <sz val="12"/>
      <color theme="1"/>
      <name val="Calibri"/>
      <family val="2"/>
      <scheme val="minor"/>
    </font>
    <font>
      <sz val="10"/>
      <color rgb="FF000000"/>
      <name val="Calibri"/>
      <family val="2"/>
      <scheme val="minor"/>
    </font>
    <font>
      <sz val="10"/>
      <color rgb="FF000000"/>
      <name val="Arial"/>
      <family val="2"/>
    </font>
    <font>
      <sz val="10"/>
      <color rgb="FFFF0000"/>
      <name val="Calibri"/>
      <family val="2"/>
      <scheme val="minor"/>
    </font>
    <font>
      <sz val="11"/>
      <color rgb="FF000000"/>
      <name val="Calibri"/>
      <family val="2"/>
    </font>
    <font>
      <b/>
      <sz val="11"/>
      <color rgb="FF000000"/>
      <name val="Calibri"/>
      <family val="2"/>
    </font>
    <font>
      <sz val="11"/>
      <name val="Calibri"/>
      <family val="2"/>
    </font>
    <font>
      <b/>
      <sz val="11"/>
      <name val="Calibri"/>
      <family val="2"/>
    </font>
    <font>
      <sz val="11"/>
      <name val="Calibri"/>
      <family val="2"/>
      <scheme val="minor"/>
    </font>
    <font>
      <sz val="11"/>
      <color rgb="FFC00000"/>
      <name val="Calibri"/>
      <family val="2"/>
    </font>
    <font>
      <b/>
      <sz val="11"/>
      <color rgb="FFC00000"/>
      <name val="Calibri"/>
      <family val="2"/>
    </font>
    <font>
      <sz val="11"/>
      <color rgb="FFC00000"/>
      <name val="Calibri"/>
      <family val="2"/>
      <scheme val="minor"/>
    </font>
    <font>
      <b/>
      <sz val="11"/>
      <color theme="1"/>
      <name val="Calibri"/>
      <family val="2"/>
    </font>
    <font>
      <sz val="11"/>
      <color theme="1"/>
      <name val="Calibri"/>
      <family val="2"/>
    </font>
    <font>
      <sz val="11"/>
      <color rgb="FFFF0000"/>
      <name val="Calibri"/>
      <family val="2"/>
    </font>
    <font>
      <b/>
      <sz val="11"/>
      <color rgb="FFFF0000"/>
      <name val="Calibri"/>
      <family val="2"/>
    </font>
  </fonts>
  <fills count="9">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D0CECE"/>
        <bgColor rgb="FF000000"/>
      </patternFill>
    </fill>
    <fill>
      <patternFill patternType="solid">
        <fgColor theme="0"/>
        <bgColor indexed="64"/>
      </patternFill>
    </fill>
  </fills>
  <borders count="31">
    <border>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rgb="FF000000"/>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top/>
      <bottom style="hair">
        <color indexed="64"/>
      </bottom>
      <diagonal/>
    </border>
    <border>
      <left style="medium">
        <color indexed="64"/>
      </left>
      <right style="hair">
        <color indexed="64"/>
      </right>
      <top/>
      <bottom/>
      <diagonal/>
    </border>
    <border>
      <left style="thin">
        <color auto="1"/>
      </left>
      <right style="thin">
        <color auto="1"/>
      </right>
      <top style="thin">
        <color auto="1"/>
      </top>
      <bottom style="thin">
        <color auto="1"/>
      </bottom>
      <diagonal/>
    </border>
    <border>
      <left/>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44" fontId="10" fillId="0" borderId="0" applyFont="0" applyFill="0" applyBorder="0" applyAlignment="0" applyProtection="0"/>
    <xf numFmtId="0" fontId="1" fillId="0" borderId="0"/>
  </cellStyleXfs>
  <cellXfs count="197">
    <xf numFmtId="0" fontId="0" fillId="0" borderId="0" xfId="0"/>
    <xf numFmtId="0" fontId="5" fillId="0" borderId="0" xfId="0" applyFont="1"/>
    <xf numFmtId="44" fontId="5" fillId="0" borderId="0" xfId="1" applyFont="1" applyAlignment="1">
      <alignment vertical="center"/>
    </xf>
    <xf numFmtId="0" fontId="5" fillId="0" borderId="0" xfId="0" applyFont="1" applyAlignment="1">
      <alignment horizontal="center"/>
    </xf>
    <xf numFmtId="0" fontId="6" fillId="0" borderId="0" xfId="0" applyFont="1" applyAlignment="1">
      <alignment horizontal="right"/>
    </xf>
    <xf numFmtId="164" fontId="7" fillId="0" borderId="0" xfId="0" applyNumberFormat="1" applyFont="1" applyAlignment="1">
      <alignment horizontal="left" vertical="center"/>
    </xf>
    <xf numFmtId="0" fontId="8" fillId="4" borderId="1"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44" fontId="8" fillId="4" borderId="3" xfId="1" applyFont="1" applyFill="1" applyBorder="1" applyAlignment="1">
      <alignment vertical="center"/>
    </xf>
    <xf numFmtId="0" fontId="8" fillId="4" borderId="3" xfId="0" applyFont="1" applyFill="1" applyBorder="1" applyAlignment="1">
      <alignment horizontal="center" vertical="center"/>
    </xf>
    <xf numFmtId="0" fontId="8" fillId="4" borderId="4" xfId="0" applyFont="1" applyFill="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44" fontId="9" fillId="0" borderId="7" xfId="1"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5" borderId="5" xfId="0" applyFont="1" applyFill="1" applyBorder="1" applyAlignment="1">
      <alignment vertical="top"/>
    </xf>
    <xf numFmtId="0" fontId="9" fillId="5" borderId="6" xfId="0" applyFont="1" applyFill="1" applyBorder="1" applyAlignment="1">
      <alignment vertical="top"/>
    </xf>
    <xf numFmtId="0" fontId="5" fillId="5" borderId="7" xfId="0" applyFont="1" applyFill="1" applyBorder="1"/>
    <xf numFmtId="44" fontId="5" fillId="5" borderId="7" xfId="1" applyFont="1" applyFill="1" applyBorder="1" applyAlignment="1">
      <alignment vertical="center"/>
    </xf>
    <xf numFmtId="0" fontId="5" fillId="5" borderId="7" xfId="0" applyFont="1" applyFill="1" applyBorder="1" applyAlignment="1">
      <alignment horizontal="center"/>
    </xf>
    <xf numFmtId="0" fontId="5" fillId="5" borderId="8" xfId="0" applyFont="1" applyFill="1" applyBorder="1" applyAlignment="1">
      <alignment vertical="center"/>
    </xf>
    <xf numFmtId="0" fontId="9" fillId="6" borderId="5" xfId="0" applyFont="1" applyFill="1" applyBorder="1" applyAlignment="1">
      <alignment vertical="top"/>
    </xf>
    <xf numFmtId="0" fontId="9" fillId="6" borderId="6" xfId="0" applyFont="1" applyFill="1" applyBorder="1" applyAlignment="1">
      <alignment vertical="top"/>
    </xf>
    <xf numFmtId="0" fontId="5" fillId="6" borderId="7" xfId="0" applyFont="1" applyFill="1" applyBorder="1"/>
    <xf numFmtId="44" fontId="5" fillId="6" borderId="7" xfId="1" applyFont="1" applyFill="1" applyBorder="1" applyAlignment="1">
      <alignment vertical="center"/>
    </xf>
    <xf numFmtId="0" fontId="5" fillId="6" borderId="7" xfId="0" applyFont="1" applyFill="1" applyBorder="1" applyAlignment="1">
      <alignment horizontal="center"/>
    </xf>
    <xf numFmtId="0" fontId="5" fillId="6" borderId="8" xfId="0" applyFont="1" applyFill="1" applyBorder="1" applyAlignment="1">
      <alignment vertical="center"/>
    </xf>
    <xf numFmtId="0" fontId="9" fillId="0" borderId="5" xfId="0" applyFont="1" applyBorder="1" applyAlignment="1">
      <alignment horizontal="left" vertical="top"/>
    </xf>
    <xf numFmtId="0" fontId="9" fillId="0" borderId="6" xfId="0" applyFont="1" applyBorder="1" applyAlignment="1">
      <alignment vertical="top"/>
    </xf>
    <xf numFmtId="0" fontId="9" fillId="0" borderId="7" xfId="2" applyFont="1" applyFill="1" applyBorder="1" applyAlignment="1">
      <alignment horizontal="left" vertical="center"/>
    </xf>
    <xf numFmtId="0" fontId="5" fillId="0" borderId="7" xfId="2" applyFont="1" applyFill="1" applyBorder="1" applyAlignment="1">
      <alignment horizontal="left" vertical="center"/>
    </xf>
    <xf numFmtId="44" fontId="5" fillId="0" borderId="7" xfId="1" applyFont="1" applyFill="1" applyBorder="1" applyAlignment="1" applyProtection="1">
      <alignment horizontal="center" vertical="center"/>
      <protection locked="0"/>
    </xf>
    <xf numFmtId="9" fontId="5" fillId="0" borderId="7" xfId="4" applyNumberFormat="1" applyFont="1" applyFill="1" applyBorder="1" applyAlignment="1">
      <alignment horizontal="center" vertical="center"/>
    </xf>
    <xf numFmtId="44" fontId="5" fillId="0" borderId="8" xfId="0" applyNumberFormat="1" applyFont="1" applyBorder="1" applyAlignment="1">
      <alignment vertical="center"/>
    </xf>
    <xf numFmtId="0" fontId="9" fillId="0" borderId="5" xfId="0" applyFont="1" applyBorder="1" applyAlignment="1">
      <alignment vertical="top"/>
    </xf>
    <xf numFmtId="0" fontId="9" fillId="0" borderId="0" xfId="0" applyFont="1"/>
    <xf numFmtId="0" fontId="9" fillId="0" borderId="5" xfId="0" applyFont="1" applyBorder="1" applyAlignment="1">
      <alignment horizontal="right" vertical="top"/>
    </xf>
    <xf numFmtId="44" fontId="5" fillId="0" borderId="7" xfId="1" applyFont="1" applyFill="1" applyBorder="1" applyAlignment="1" applyProtection="1">
      <alignment horizontal="right" vertical="center"/>
      <protection locked="0"/>
    </xf>
    <xf numFmtId="44" fontId="5" fillId="0" borderId="7" xfId="1" applyFont="1" applyFill="1" applyBorder="1" applyAlignment="1">
      <alignment horizontal="left" vertical="center"/>
    </xf>
    <xf numFmtId="0" fontId="5" fillId="0" borderId="7" xfId="2" applyFont="1" applyFill="1" applyBorder="1" applyAlignment="1">
      <alignment horizontal="center" vertical="top"/>
    </xf>
    <xf numFmtId="0" fontId="5" fillId="0" borderId="7" xfId="2" applyFont="1" applyFill="1" applyBorder="1" applyAlignment="1">
      <alignment horizontal="center" vertical="center"/>
    </xf>
    <xf numFmtId="0" fontId="9" fillId="0" borderId="5" xfId="0" applyFont="1" applyBorder="1"/>
    <xf numFmtId="0" fontId="5" fillId="0" borderId="6" xfId="0" applyFont="1" applyBorder="1" applyAlignment="1">
      <alignment vertical="top"/>
    </xf>
    <xf numFmtId="0" fontId="5" fillId="0" borderId="5" xfId="0" applyFont="1" applyBorder="1" applyAlignment="1">
      <alignment vertical="top"/>
    </xf>
    <xf numFmtId="0" fontId="9" fillId="6" borderId="7" xfId="2" applyFont="1" applyFill="1" applyBorder="1" applyAlignment="1">
      <alignment horizontal="left" vertical="center"/>
    </xf>
    <xf numFmtId="0" fontId="5" fillId="6" borderId="7" xfId="2" applyFont="1" applyFill="1" applyBorder="1" applyAlignment="1">
      <alignment horizontal="left" vertical="center"/>
    </xf>
    <xf numFmtId="44" fontId="5" fillId="6" borderId="7" xfId="1" applyFont="1" applyFill="1" applyBorder="1" applyAlignment="1" applyProtection="1">
      <alignment horizontal="center" vertical="center"/>
      <protection locked="0"/>
    </xf>
    <xf numFmtId="9" fontId="5" fillId="6" borderId="7" xfId="4" applyNumberFormat="1" applyFont="1" applyFill="1" applyBorder="1" applyAlignment="1">
      <alignment horizontal="center" vertical="center"/>
    </xf>
    <xf numFmtId="44" fontId="5" fillId="6" borderId="8" xfId="0" applyNumberFormat="1" applyFont="1" applyFill="1" applyBorder="1" applyAlignment="1">
      <alignment vertical="center"/>
    </xf>
    <xf numFmtId="0" fontId="9" fillId="0" borderId="5" xfId="0" applyFont="1" applyBorder="1" applyAlignment="1">
      <alignment horizontal="left" vertical="center"/>
    </xf>
    <xf numFmtId="44" fontId="5" fillId="0" borderId="7" xfId="1" applyFont="1" applyFill="1" applyBorder="1" applyAlignment="1">
      <alignment horizontal="center" vertical="center"/>
    </xf>
    <xf numFmtId="0" fontId="9" fillId="0" borderId="5" xfId="0" applyFont="1" applyBorder="1" applyAlignment="1">
      <alignment horizontal="right" vertical="center"/>
    </xf>
    <xf numFmtId="44" fontId="5" fillId="0" borderId="7" xfId="1" applyFont="1" applyFill="1" applyBorder="1" applyAlignment="1">
      <alignment horizontal="right" vertical="center"/>
    </xf>
    <xf numFmtId="0" fontId="9" fillId="6" borderId="5" xfId="0" applyFont="1" applyFill="1" applyBorder="1" applyAlignment="1">
      <alignment horizontal="left" vertical="center"/>
    </xf>
    <xf numFmtId="0" fontId="9" fillId="6" borderId="6" xfId="0" applyFont="1" applyFill="1" applyBorder="1" applyAlignment="1">
      <alignment vertical="center"/>
    </xf>
    <xf numFmtId="0" fontId="9" fillId="6" borderId="7" xfId="2" applyFont="1" applyFill="1" applyBorder="1" applyAlignment="1">
      <alignment horizontal="center" vertical="center"/>
    </xf>
    <xf numFmtId="44" fontId="5" fillId="6" borderId="7" xfId="1" applyFont="1" applyFill="1" applyBorder="1" applyAlignment="1">
      <alignment horizontal="center" vertical="center"/>
    </xf>
    <xf numFmtId="44" fontId="5" fillId="0" borderId="7" xfId="1" applyFont="1" applyFill="1" applyBorder="1" applyAlignment="1">
      <alignment vertical="center"/>
    </xf>
    <xf numFmtId="44" fontId="5" fillId="0" borderId="0" xfId="1" applyFont="1" applyFill="1" applyAlignment="1">
      <alignment vertical="center"/>
    </xf>
    <xf numFmtId="8" fontId="5" fillId="0" borderId="7" xfId="2" applyNumberFormat="1" applyFont="1" applyFill="1" applyBorder="1" applyAlignment="1">
      <alignment horizontal="left" vertical="center"/>
    </xf>
    <xf numFmtId="0" fontId="9" fillId="5" borderId="9" xfId="0" applyFont="1" applyFill="1" applyBorder="1" applyAlignment="1">
      <alignment horizontal="left" vertical="center"/>
    </xf>
    <xf numFmtId="0" fontId="9" fillId="5" borderId="6" xfId="0" applyFont="1" applyFill="1" applyBorder="1" applyAlignment="1">
      <alignment vertical="center"/>
    </xf>
    <xf numFmtId="0" fontId="9" fillId="5" borderId="7" xfId="0" applyFont="1" applyFill="1" applyBorder="1"/>
    <xf numFmtId="0" fontId="5" fillId="5" borderId="7" xfId="1" applyNumberFormat="1" applyFont="1" applyFill="1" applyBorder="1" applyAlignment="1"/>
    <xf numFmtId="9" fontId="5" fillId="5" borderId="7" xfId="4" applyNumberFormat="1" applyFont="1" applyFill="1" applyBorder="1" applyAlignment="1">
      <alignment horizontal="center" vertical="center"/>
    </xf>
    <xf numFmtId="44" fontId="5" fillId="5" borderId="10" xfId="0" applyNumberFormat="1" applyFont="1" applyFill="1" applyBorder="1" applyAlignment="1">
      <alignment vertical="center"/>
    </xf>
    <xf numFmtId="0" fontId="9" fillId="0" borderId="9" xfId="0" applyFont="1" applyBorder="1" applyAlignment="1">
      <alignment horizontal="right" readingOrder="1"/>
    </xf>
    <xf numFmtId="0" fontId="9" fillId="0" borderId="6" xfId="0" applyFont="1" applyBorder="1" applyAlignment="1">
      <alignment horizontal="left" readingOrder="1"/>
    </xf>
    <xf numFmtId="0" fontId="9" fillId="0" borderId="7" xfId="0" applyFont="1" applyBorder="1" applyAlignment="1">
      <alignment horizontal="left" readingOrder="1"/>
    </xf>
    <xf numFmtId="0" fontId="5" fillId="0" borderId="7" xfId="0" applyFont="1" applyBorder="1" applyAlignment="1">
      <alignment horizontal="left" readingOrder="1"/>
    </xf>
    <xf numFmtId="44" fontId="5" fillId="0" borderId="7" xfId="1" applyFont="1" applyBorder="1" applyAlignment="1">
      <alignment horizontal="left" readingOrder="1"/>
    </xf>
    <xf numFmtId="9" fontId="5" fillId="0" borderId="7" xfId="0" applyNumberFormat="1" applyFont="1" applyBorder="1" applyAlignment="1">
      <alignment horizontal="center" readingOrder="1"/>
    </xf>
    <xf numFmtId="165" fontId="5" fillId="0" borderId="10" xfId="0" applyNumberFormat="1" applyFont="1" applyBorder="1" applyAlignment="1">
      <alignment horizontal="left" readingOrder="1"/>
    </xf>
    <xf numFmtId="44" fontId="9" fillId="0" borderId="5" xfId="1" applyFont="1" applyFill="1" applyBorder="1" applyAlignment="1" applyProtection="1">
      <alignment horizontal="right"/>
      <protection locked="0"/>
    </xf>
    <xf numFmtId="0" fontId="9" fillId="0" borderId="7" xfId="0" applyFont="1" applyBorder="1" applyAlignment="1">
      <alignment horizontal="left"/>
    </xf>
    <xf numFmtId="0" fontId="5" fillId="0" borderId="7" xfId="0" applyFont="1" applyBorder="1" applyAlignment="1">
      <alignment vertical="center"/>
    </xf>
    <xf numFmtId="0" fontId="9" fillId="0" borderId="9" xfId="0" applyFont="1" applyBorder="1" applyAlignment="1">
      <alignment horizontal="left" readingOrder="1"/>
    </xf>
    <xf numFmtId="0" fontId="9" fillId="0" borderId="9" xfId="0" applyFont="1" applyBorder="1" applyAlignment="1">
      <alignment horizontal="left" vertical="center"/>
    </xf>
    <xf numFmtId="0" fontId="9" fillId="0" borderId="7" xfId="0" applyFont="1" applyBorder="1"/>
    <xf numFmtId="0" fontId="5" fillId="0" borderId="7" xfId="0" applyFont="1" applyBorder="1"/>
    <xf numFmtId="44" fontId="5" fillId="0" borderId="10" xfId="0" applyNumberFormat="1" applyFont="1" applyBorder="1" applyAlignment="1">
      <alignment vertical="center"/>
    </xf>
    <xf numFmtId="0" fontId="9" fillId="0" borderId="9" xfId="0" applyFont="1" applyBorder="1" applyAlignment="1">
      <alignment horizontal="left" vertical="top"/>
    </xf>
    <xf numFmtId="0" fontId="9" fillId="0" borderId="5" xfId="0" applyFont="1" applyBorder="1" applyAlignment="1">
      <alignment horizontal="center" vertical="top"/>
    </xf>
    <xf numFmtId="0" fontId="9" fillId="0" borderId="7" xfId="3" applyFont="1" applyFill="1" applyBorder="1" applyAlignment="1">
      <alignment horizontal="left"/>
    </xf>
    <xf numFmtId="44" fontId="9" fillId="0" borderId="5" xfId="1" applyFont="1" applyFill="1" applyBorder="1" applyAlignment="1" applyProtection="1">
      <alignment horizontal="left"/>
      <protection locked="0"/>
    </xf>
    <xf numFmtId="44" fontId="9" fillId="0" borderId="6" xfId="1" applyFont="1" applyFill="1" applyBorder="1" applyAlignment="1" applyProtection="1">
      <protection locked="0"/>
    </xf>
    <xf numFmtId="0" fontId="9" fillId="0" borderId="5" xfId="0" applyFont="1" applyBorder="1" applyAlignment="1">
      <alignment horizontal="center"/>
    </xf>
    <xf numFmtId="0" fontId="9" fillId="0" borderId="6" xfId="0" applyFont="1" applyBorder="1"/>
    <xf numFmtId="44" fontId="9" fillId="0" borderId="5" xfId="1" applyFont="1" applyFill="1" applyBorder="1" applyAlignment="1" applyProtection="1">
      <alignment horizontal="center"/>
      <protection locked="0"/>
    </xf>
    <xf numFmtId="0" fontId="2" fillId="0" borderId="7" xfId="0" applyFont="1" applyBorder="1"/>
    <xf numFmtId="44" fontId="9" fillId="0" borderId="5" xfId="1" applyFont="1" applyFill="1" applyBorder="1" applyAlignment="1" applyProtection="1">
      <alignment horizontal="left" vertical="top"/>
      <protection locked="0"/>
    </xf>
    <xf numFmtId="44" fontId="9" fillId="0" borderId="6" xfId="1" applyFont="1" applyFill="1" applyBorder="1" applyAlignment="1" applyProtection="1">
      <alignment vertical="top"/>
      <protection locked="0"/>
    </xf>
    <xf numFmtId="0" fontId="11" fillId="0" borderId="7" xfId="0" applyFont="1" applyBorder="1"/>
    <xf numFmtId="0" fontId="13" fillId="0" borderId="7" xfId="0" applyFont="1" applyBorder="1"/>
    <xf numFmtId="0" fontId="9" fillId="6" borderId="5" xfId="0" applyFont="1" applyFill="1" applyBorder="1"/>
    <xf numFmtId="0" fontId="9" fillId="6" borderId="6" xfId="0" applyFont="1" applyFill="1" applyBorder="1"/>
    <xf numFmtId="0" fontId="9" fillId="6" borderId="7" xfId="3" applyFont="1" applyFill="1" applyBorder="1" applyAlignment="1">
      <alignment horizontal="left"/>
    </xf>
    <xf numFmtId="0" fontId="5" fillId="6" borderId="7" xfId="0" applyFont="1" applyFill="1" applyBorder="1" applyAlignment="1">
      <alignment vertical="center"/>
    </xf>
    <xf numFmtId="0" fontId="9" fillId="0" borderId="5" xfId="0" applyFont="1" applyBorder="1" applyAlignment="1">
      <alignment horizontal="left"/>
    </xf>
    <xf numFmtId="0" fontId="9" fillId="6" borderId="7" xfId="0" applyFont="1" applyFill="1" applyBorder="1" applyAlignment="1">
      <alignment horizontal="left" vertical="center"/>
    </xf>
    <xf numFmtId="44" fontId="5" fillId="6" borderId="7" xfId="1" applyFont="1" applyFill="1" applyBorder="1" applyAlignment="1">
      <alignment horizontal="left" vertical="center"/>
    </xf>
    <xf numFmtId="0" fontId="9" fillId="0" borderId="7" xfId="0" applyFont="1" applyBorder="1" applyAlignment="1">
      <alignment horizontal="left" vertical="top"/>
    </xf>
    <xf numFmtId="0" fontId="9" fillId="0" borderId="5" xfId="0" quotePrefix="1" applyFont="1" applyBorder="1" applyAlignment="1">
      <alignment horizontal="left" vertical="center"/>
    </xf>
    <xf numFmtId="0" fontId="9" fillId="0" borderId="6" xfId="0" quotePrefix="1" applyFont="1" applyBorder="1" applyAlignment="1">
      <alignment vertical="center"/>
    </xf>
    <xf numFmtId="0" fontId="9" fillId="0" borderId="7" xfId="0" applyFont="1" applyBorder="1" applyAlignment="1">
      <alignment horizontal="left" vertical="center"/>
    </xf>
    <xf numFmtId="0" fontId="9" fillId="0" borderId="11" xfId="0" quotePrefix="1" applyFont="1" applyBorder="1" applyAlignment="1">
      <alignment vertical="center"/>
    </xf>
    <xf numFmtId="0" fontId="9" fillId="0" borderId="12" xfId="0" quotePrefix="1" applyFont="1" applyBorder="1" applyAlignment="1">
      <alignment vertical="center"/>
    </xf>
    <xf numFmtId="0" fontId="14" fillId="0" borderId="7" xfId="0" applyFont="1" applyBorder="1"/>
    <xf numFmtId="0" fontId="9" fillId="0" borderId="13" xfId="0" quotePrefix="1" applyFont="1" applyBorder="1" applyAlignment="1">
      <alignment vertical="center"/>
    </xf>
    <xf numFmtId="0" fontId="9" fillId="5" borderId="5" xfId="0" applyFont="1" applyFill="1" applyBorder="1"/>
    <xf numFmtId="0" fontId="9" fillId="5" borderId="6" xfId="0" applyFont="1" applyFill="1" applyBorder="1"/>
    <xf numFmtId="0" fontId="15" fillId="7" borderId="5" xfId="0" applyFont="1" applyFill="1" applyBorder="1"/>
    <xf numFmtId="0" fontId="15" fillId="7" borderId="6" xfId="0" applyFont="1" applyFill="1" applyBorder="1"/>
    <xf numFmtId="0" fontId="14" fillId="7" borderId="6" xfId="0" applyFont="1" applyFill="1" applyBorder="1"/>
    <xf numFmtId="44" fontId="14" fillId="7" borderId="14" xfId="1" applyFont="1" applyFill="1" applyBorder="1" applyAlignment="1"/>
    <xf numFmtId="0" fontId="14" fillId="7" borderId="15" xfId="0" applyFont="1" applyFill="1" applyBorder="1"/>
    <xf numFmtId="0" fontId="14" fillId="7" borderId="8" xfId="0" applyFont="1" applyFill="1" applyBorder="1"/>
    <xf numFmtId="0" fontId="16" fillId="0" borderId="13" xfId="0" applyFont="1" applyBorder="1"/>
    <xf numFmtId="0" fontId="17" fillId="0" borderId="16" xfId="0" applyFont="1" applyBorder="1"/>
    <xf numFmtId="0" fontId="16" fillId="0" borderId="16" xfId="0" applyFont="1" applyBorder="1"/>
    <xf numFmtId="44" fontId="0" fillId="8" borderId="17" xfId="1" applyFont="1" applyFill="1" applyBorder="1" applyAlignment="1"/>
    <xf numFmtId="9" fontId="16" fillId="0" borderId="18" xfId="0" applyNumberFormat="1" applyFont="1" applyBorder="1"/>
    <xf numFmtId="44" fontId="18" fillId="0" borderId="15" xfId="0" applyNumberFormat="1" applyFont="1" applyBorder="1" applyAlignment="1">
      <alignment vertical="center"/>
    </xf>
    <xf numFmtId="8" fontId="16" fillId="0" borderId="18" xfId="0" applyNumberFormat="1" applyFont="1" applyBorder="1"/>
    <xf numFmtId="8" fontId="18" fillId="0" borderId="15" xfId="0" applyNumberFormat="1" applyFont="1" applyBorder="1" applyAlignment="1">
      <alignment vertical="center"/>
    </xf>
    <xf numFmtId="0" fontId="19" fillId="0" borderId="13" xfId="0" applyFont="1" applyBorder="1"/>
    <xf numFmtId="0" fontId="19" fillId="0" borderId="16" xfId="0" applyFont="1" applyBorder="1"/>
    <xf numFmtId="0" fontId="20" fillId="0" borderId="16" xfId="0" applyFont="1" applyBorder="1"/>
    <xf numFmtId="44" fontId="21" fillId="8" borderId="17" xfId="1" applyFont="1" applyFill="1" applyBorder="1" applyAlignment="1"/>
    <xf numFmtId="8" fontId="19" fillId="0" borderId="18" xfId="0" applyNumberFormat="1" applyFont="1" applyBorder="1"/>
    <xf numFmtId="0" fontId="17" fillId="7" borderId="13" xfId="0" applyFont="1" applyFill="1" applyBorder="1"/>
    <xf numFmtId="0" fontId="17" fillId="7" borderId="16" xfId="0" applyFont="1" applyFill="1" applyBorder="1"/>
    <xf numFmtId="0" fontId="16" fillId="7" borderId="16" xfId="0" applyFont="1" applyFill="1" applyBorder="1"/>
    <xf numFmtId="0" fontId="16" fillId="7" borderId="18" xfId="0" applyFont="1" applyFill="1" applyBorder="1"/>
    <xf numFmtId="0" fontId="19" fillId="0" borderId="6" xfId="0" applyFont="1" applyBorder="1" applyAlignment="1">
      <alignment vertical="top"/>
    </xf>
    <xf numFmtId="0" fontId="19" fillId="0" borderId="7" xfId="0" applyFont="1" applyBorder="1" applyAlignment="1">
      <alignment vertical="top"/>
    </xf>
    <xf numFmtId="44" fontId="21" fillId="8" borderId="17" xfId="1" applyFont="1" applyFill="1" applyBorder="1" applyAlignment="1">
      <alignment vertical="top"/>
    </xf>
    <xf numFmtId="0" fontId="19" fillId="0" borderId="16" xfId="0" applyFont="1" applyBorder="1" applyAlignment="1">
      <alignment vertical="top"/>
    </xf>
    <xf numFmtId="0" fontId="16" fillId="0" borderId="16" xfId="0" applyFont="1" applyBorder="1" applyAlignment="1">
      <alignment vertical="top"/>
    </xf>
    <xf numFmtId="44" fontId="18" fillId="8" borderId="17" xfId="1" applyFont="1" applyFill="1" applyBorder="1" applyAlignment="1">
      <alignment vertical="top"/>
    </xf>
    <xf numFmtId="0" fontId="19" fillId="0" borderId="19" xfId="0" applyFont="1" applyBorder="1"/>
    <xf numFmtId="0" fontId="18" fillId="0" borderId="16" xfId="5" applyFont="1" applyBorder="1" applyAlignment="1">
      <alignment horizontal="left" vertical="top"/>
    </xf>
    <xf numFmtId="0" fontId="19" fillId="0" borderId="20" xfId="0" applyFont="1" applyBorder="1" applyAlignment="1">
      <alignment vertical="top"/>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3" fillId="5" borderId="5" xfId="0" applyFont="1" applyFill="1" applyBorder="1"/>
    <xf numFmtId="0" fontId="3" fillId="5" borderId="6" xfId="0" applyFont="1" applyFill="1" applyBorder="1"/>
    <xf numFmtId="0" fontId="0" fillId="5" borderId="7" xfId="0" applyFill="1" applyBorder="1"/>
    <xf numFmtId="44" fontId="0" fillId="5" borderId="7" xfId="1" applyFont="1" applyFill="1" applyBorder="1" applyAlignment="1">
      <alignment vertical="center"/>
    </xf>
    <xf numFmtId="0" fontId="0" fillId="5" borderId="7" xfId="0" applyFill="1" applyBorder="1" applyAlignment="1">
      <alignment horizontal="center"/>
    </xf>
    <xf numFmtId="0" fontId="0" fillId="5" borderId="8" xfId="0" applyFill="1" applyBorder="1" applyAlignment="1">
      <alignment vertical="center"/>
    </xf>
    <xf numFmtId="0" fontId="22" fillId="7" borderId="5" xfId="0" applyFont="1" applyFill="1" applyBorder="1"/>
    <xf numFmtId="0" fontId="22" fillId="7" borderId="6" xfId="0" applyFont="1" applyFill="1" applyBorder="1"/>
    <xf numFmtId="0" fontId="23" fillId="7" borderId="6" xfId="0" applyFont="1" applyFill="1" applyBorder="1"/>
    <xf numFmtId="44" fontId="23" fillId="7" borderId="14" xfId="1" applyFont="1" applyFill="1" applyBorder="1" applyAlignment="1"/>
    <xf numFmtId="0" fontId="23" fillId="7" borderId="15" xfId="0" applyFont="1" applyFill="1" applyBorder="1"/>
    <xf numFmtId="0" fontId="23" fillId="7" borderId="8" xfId="0" applyFont="1" applyFill="1" applyBorder="1"/>
    <xf numFmtId="0" fontId="23" fillId="0" borderId="13" xfId="0" applyFont="1" applyBorder="1"/>
    <xf numFmtId="0" fontId="22" fillId="0" borderId="16" xfId="0" applyFont="1" applyBorder="1"/>
    <xf numFmtId="0" fontId="23" fillId="0" borderId="16" xfId="0" applyFont="1" applyBorder="1"/>
    <xf numFmtId="44" fontId="23" fillId="0" borderId="21" xfId="1" applyFont="1" applyBorder="1" applyAlignment="1"/>
    <xf numFmtId="9" fontId="23" fillId="0" borderId="18" xfId="0" applyNumberFormat="1" applyFont="1" applyBorder="1"/>
    <xf numFmtId="44" fontId="0" fillId="0" borderId="8" xfId="0" applyNumberFormat="1" applyBorder="1" applyAlignment="1">
      <alignment vertical="center"/>
    </xf>
    <xf numFmtId="8" fontId="23" fillId="0" borderId="22" xfId="0" applyNumberFormat="1" applyFont="1" applyBorder="1"/>
    <xf numFmtId="0" fontId="24" fillId="0" borderId="13" xfId="0" applyFont="1" applyBorder="1"/>
    <xf numFmtId="0" fontId="24" fillId="0" borderId="16" xfId="0" applyFont="1" applyBorder="1"/>
    <xf numFmtId="0" fontId="25" fillId="0" borderId="16" xfId="0" applyFont="1" applyBorder="1"/>
    <xf numFmtId="44" fontId="2" fillId="0" borderId="0" xfId="1" applyFont="1" applyAlignment="1"/>
    <xf numFmtId="9" fontId="24" fillId="0" borderId="18" xfId="0" applyNumberFormat="1" applyFont="1" applyBorder="1"/>
    <xf numFmtId="8" fontId="24" fillId="0" borderId="22" xfId="0" applyNumberFormat="1" applyFont="1" applyBorder="1"/>
    <xf numFmtId="8" fontId="0" fillId="0" borderId="8" xfId="0" applyNumberFormat="1" applyBorder="1" applyAlignment="1">
      <alignment vertical="center"/>
    </xf>
    <xf numFmtId="44" fontId="24" fillId="0" borderId="21" xfId="1" applyFont="1" applyBorder="1" applyAlignment="1"/>
    <xf numFmtId="0" fontId="22" fillId="7" borderId="13" xfId="0" applyFont="1" applyFill="1" applyBorder="1"/>
    <xf numFmtId="0" fontId="22" fillId="7" borderId="16" xfId="0" applyFont="1" applyFill="1" applyBorder="1"/>
    <xf numFmtId="0" fontId="23" fillId="7" borderId="16" xfId="0" applyFont="1" applyFill="1" applyBorder="1"/>
    <xf numFmtId="44" fontId="23" fillId="7" borderId="21" xfId="1" applyFont="1" applyFill="1" applyBorder="1" applyAlignment="1"/>
    <xf numFmtId="0" fontId="23" fillId="7" borderId="18" xfId="0" applyFont="1" applyFill="1" applyBorder="1"/>
    <xf numFmtId="0" fontId="23" fillId="7" borderId="22" xfId="0" applyFont="1" applyFill="1" applyBorder="1"/>
    <xf numFmtId="44" fontId="0" fillId="0" borderId="8" xfId="1" applyFont="1" applyBorder="1" applyAlignment="1">
      <alignment vertical="center"/>
    </xf>
    <xf numFmtId="8" fontId="24" fillId="0" borderId="21" xfId="0" applyNumberFormat="1" applyFont="1" applyBorder="1"/>
    <xf numFmtId="44" fontId="2" fillId="0" borderId="8" xfId="0" applyNumberFormat="1" applyFont="1" applyBorder="1" applyAlignment="1">
      <alignment vertical="center"/>
    </xf>
    <xf numFmtId="0" fontId="24" fillId="0" borderId="19" xfId="0" applyFont="1" applyBorder="1"/>
    <xf numFmtId="0" fontId="25" fillId="0" borderId="23" xfId="0" applyFont="1" applyBorder="1"/>
    <xf numFmtId="0" fontId="24" fillId="0" borderId="23" xfId="0" applyFont="1" applyBorder="1"/>
    <xf numFmtId="44" fontId="24" fillId="0" borderId="0" xfId="1" applyFont="1" applyAlignment="1"/>
    <xf numFmtId="9" fontId="24" fillId="0" borderId="24" xfId="0" applyNumberFormat="1" applyFont="1" applyBorder="1"/>
    <xf numFmtId="8" fontId="24" fillId="0" borderId="25" xfId="0" applyNumberFormat="1" applyFont="1" applyBorder="1"/>
    <xf numFmtId="0" fontId="23" fillId="0" borderId="26" xfId="0" applyFont="1" applyBorder="1"/>
    <xf numFmtId="0" fontId="22" fillId="0" borderId="27" xfId="0" applyFont="1" applyBorder="1"/>
    <xf numFmtId="0" fontId="23" fillId="0" borderId="27" xfId="0" applyFont="1" applyBorder="1"/>
    <xf numFmtId="44" fontId="23" fillId="0" borderId="28" xfId="1" applyFont="1" applyBorder="1" applyAlignment="1"/>
    <xf numFmtId="9" fontId="23" fillId="0" borderId="29" xfId="0" applyNumberFormat="1" applyFont="1" applyBorder="1"/>
    <xf numFmtId="8" fontId="23" fillId="0" borderId="30" xfId="0" applyNumberFormat="1" applyFont="1" applyBorder="1"/>
    <xf numFmtId="0" fontId="5" fillId="0" borderId="0" xfId="0" applyFont="1" applyAlignment="1">
      <alignment vertical="center"/>
    </xf>
  </cellXfs>
  <cellStyles count="6">
    <cellStyle name="40% - Accent3" xfId="3" builtinId="39"/>
    <cellStyle name="Accent3" xfId="2" builtinId="37"/>
    <cellStyle name="Currency" xfId="1" builtinId="4"/>
    <cellStyle name="Currency 4" xfId="4" xr:uid="{EDC15640-D3BA-441A-BEA0-CCF8C5340AF5}"/>
    <cellStyle name="Normal" xfId="0" builtinId="0"/>
    <cellStyle name="Normal 2 2" xfId="5" xr:uid="{DC66FA88-C740-4F0C-AC79-9CC6841B8BC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4D5E3B2D-5D33-4F15-B935-B0B9E8B19A39}"/>
            </a:ext>
          </a:extLst>
        </xdr:cNvPr>
        <xdr:cNvPicPr>
          <a:picLocks noChangeAspect="1"/>
        </xdr:cNvPicPr>
      </xdr:nvPicPr>
      <xdr:blipFill>
        <a:blip xmlns:r="http://schemas.openxmlformats.org/officeDocument/2006/relationships" r:embed="rId1"/>
        <a:stretch>
          <a:fillRect/>
        </a:stretch>
      </xdr:blipFill>
      <xdr:spPr>
        <a:xfrm>
          <a:off x="762000" y="114300"/>
          <a:ext cx="1829212" cy="74649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wetlis\Downloads\July%20Price%20List.xlsx" TargetMode="External"/><Relationship Id="rId1" Type="http://schemas.openxmlformats.org/officeDocument/2006/relationships/externalLinkPath" Target="file:///C:\Users\ewetlis\Downloads\July%20Pric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Hide for GA)"/>
      <sheetName val="MASTER TAB (Hide for GA)"/>
      <sheetName val="ECN MASTER TAB"/>
      <sheetName val="Pre Sale"/>
      <sheetName val="ECN"/>
      <sheetName val="MSP MASTER (Hide for GA)"/>
      <sheetName val="North America"/>
      <sheetName val="LATAM"/>
      <sheetName val="EMEA"/>
      <sheetName val="APAC"/>
      <sheetName val="NASPO"/>
      <sheetName val="US Federal"/>
      <sheetName val="MSP America's"/>
      <sheetName val="MSP EMEA"/>
      <sheetName val="MSP APAC"/>
      <sheetName val="America &amp; LATAM Discontinued"/>
      <sheetName val="EMEA &amp; APAC Discontinued"/>
      <sheetName val="MSP Discontinued"/>
      <sheetName val="Internal AU SKUs"/>
      <sheetName val="Internal Discontinued"/>
      <sheetName val="Price Changes"/>
      <sheetName val="Country Code List"/>
      <sheetName val="Telstra Price list"/>
      <sheetName val="Internal CS (Old)"/>
    </sheetNames>
    <sheetDataSet>
      <sheetData sheetId="0">
        <row r="3">
          <cell r="A3">
            <v>45483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2488-D892-4187-B9C2-80975732A4AE}">
  <sheetPr>
    <pageSetUpPr fitToPage="1"/>
  </sheetPr>
  <dimension ref="B1:H2243"/>
  <sheetViews>
    <sheetView showGridLines="0" tabSelected="1" topLeftCell="A35" zoomScale="80" zoomScaleNormal="80" workbookViewId="0">
      <selection activeCell="M61" sqref="M61"/>
    </sheetView>
  </sheetViews>
  <sheetFormatPr defaultColWidth="9.1796875" defaultRowHeight="14.5" x14ac:dyDescent="0.35"/>
  <cols>
    <col min="1" max="1" width="2.1796875" style="1" customWidth="1"/>
    <col min="2" max="2" width="60.453125" style="1" bestFit="1" customWidth="1"/>
    <col min="3" max="3" width="64.54296875" style="1" customWidth="1"/>
    <col min="4" max="4" width="23.453125" style="1" customWidth="1"/>
    <col min="5" max="5" width="80.453125" style="1" customWidth="1"/>
    <col min="6" max="6" width="12.7265625" style="2" customWidth="1"/>
    <col min="7" max="7" width="9.1796875" style="3"/>
    <col min="8" max="8" width="14.54296875" style="196" customWidth="1"/>
    <col min="9" max="16384" width="9.1796875" style="1"/>
  </cols>
  <sheetData>
    <row r="1" spans="2:8" ht="18.5" x14ac:dyDescent="0.45">
      <c r="H1" s="4" t="s">
        <v>3672</v>
      </c>
    </row>
    <row r="2" spans="2:8" x14ac:dyDescent="0.35">
      <c r="H2" s="5">
        <f>'[1]Check (Hide for GA)'!A3</f>
        <v>45483</v>
      </c>
    </row>
    <row r="6" spans="2:8" ht="15.5" x14ac:dyDescent="0.35">
      <c r="B6" s="6" t="s">
        <v>0</v>
      </c>
      <c r="C6" s="7" t="s">
        <v>1</v>
      </c>
      <c r="D6" s="8" t="s">
        <v>2</v>
      </c>
      <c r="E6" s="8" t="s">
        <v>3</v>
      </c>
      <c r="F6" s="9" t="s">
        <v>4</v>
      </c>
      <c r="G6" s="10" t="s">
        <v>5</v>
      </c>
      <c r="H6" s="11" t="s">
        <v>6</v>
      </c>
    </row>
    <row r="7" spans="2:8" x14ac:dyDescent="0.35">
      <c r="B7" s="12"/>
      <c r="C7" s="13"/>
      <c r="D7" s="14"/>
      <c r="E7" s="14"/>
      <c r="F7" s="15"/>
      <c r="G7" s="16"/>
      <c r="H7" s="17"/>
    </row>
    <row r="8" spans="2:8" x14ac:dyDescent="0.35">
      <c r="B8" s="18" t="s">
        <v>7</v>
      </c>
      <c r="C8" s="19"/>
      <c r="D8" s="20"/>
      <c r="E8" s="20"/>
      <c r="F8" s="21"/>
      <c r="G8" s="22"/>
      <c r="H8" s="23"/>
    </row>
    <row r="9" spans="2:8" x14ac:dyDescent="0.35">
      <c r="B9" s="24" t="s">
        <v>8</v>
      </c>
      <c r="C9" s="25"/>
      <c r="D9" s="26"/>
      <c r="E9" s="26"/>
      <c r="F9" s="27"/>
      <c r="G9" s="28"/>
      <c r="H9" s="29"/>
    </row>
    <row r="10" spans="2:8" x14ac:dyDescent="0.35">
      <c r="B10" s="30" t="s">
        <v>9</v>
      </c>
      <c r="C10" s="31" t="s">
        <v>10</v>
      </c>
      <c r="D10" s="32" t="s">
        <v>11</v>
      </c>
      <c r="E10" s="33" t="s">
        <v>12</v>
      </c>
      <c r="F10" s="34">
        <v>872</v>
      </c>
      <c r="G10" s="35">
        <v>0.25</v>
      </c>
      <c r="H10" s="36">
        <f t="shared" ref="H10:H15" si="0">SUM(F10-(F10*G10))</f>
        <v>654</v>
      </c>
    </row>
    <row r="11" spans="2:8" x14ac:dyDescent="0.35">
      <c r="B11" s="37"/>
      <c r="C11" s="31" t="s">
        <v>10</v>
      </c>
      <c r="D11" s="32" t="s">
        <v>13</v>
      </c>
      <c r="E11" s="33" t="s">
        <v>14</v>
      </c>
      <c r="F11" s="34">
        <v>1155</v>
      </c>
      <c r="G11" s="35">
        <v>0.25</v>
      </c>
      <c r="H11" s="36">
        <f t="shared" si="0"/>
        <v>866.25</v>
      </c>
    </row>
    <row r="12" spans="2:8" x14ac:dyDescent="0.35">
      <c r="B12" s="37"/>
      <c r="C12" s="31" t="s">
        <v>10</v>
      </c>
      <c r="D12" s="32" t="s">
        <v>15</v>
      </c>
      <c r="E12" s="33" t="s">
        <v>16</v>
      </c>
      <c r="F12" s="34">
        <v>1438</v>
      </c>
      <c r="G12" s="35">
        <v>0.25</v>
      </c>
      <c r="H12" s="36">
        <f t="shared" si="0"/>
        <v>1078.5</v>
      </c>
    </row>
    <row r="13" spans="2:8" x14ac:dyDescent="0.35">
      <c r="B13" s="37"/>
      <c r="C13" s="31" t="s">
        <v>10</v>
      </c>
      <c r="D13" s="32" t="s">
        <v>17</v>
      </c>
      <c r="E13" s="33" t="s">
        <v>18</v>
      </c>
      <c r="F13" s="34">
        <v>919</v>
      </c>
      <c r="G13" s="35">
        <v>0.25</v>
      </c>
      <c r="H13" s="36">
        <f t="shared" si="0"/>
        <v>689.25</v>
      </c>
    </row>
    <row r="14" spans="2:8" x14ac:dyDescent="0.35">
      <c r="B14" s="37"/>
      <c r="C14" s="31" t="s">
        <v>10</v>
      </c>
      <c r="D14" s="32" t="s">
        <v>19</v>
      </c>
      <c r="E14" s="33" t="s">
        <v>20</v>
      </c>
      <c r="F14" s="34">
        <v>1202</v>
      </c>
      <c r="G14" s="35">
        <v>0.25</v>
      </c>
      <c r="H14" s="36">
        <f t="shared" si="0"/>
        <v>901.5</v>
      </c>
    </row>
    <row r="15" spans="2:8" x14ac:dyDescent="0.35">
      <c r="B15" s="37"/>
      <c r="C15" s="31" t="s">
        <v>10</v>
      </c>
      <c r="D15" s="38" t="s">
        <v>21</v>
      </c>
      <c r="E15" s="1" t="s">
        <v>22</v>
      </c>
      <c r="F15" s="34">
        <v>1486</v>
      </c>
      <c r="G15" s="35">
        <v>0.25</v>
      </c>
      <c r="H15" s="36">
        <f t="shared" si="0"/>
        <v>1114.5</v>
      </c>
    </row>
    <row r="16" spans="2:8" x14ac:dyDescent="0.35">
      <c r="B16" s="37"/>
      <c r="C16" s="31"/>
      <c r="D16" s="32"/>
      <c r="E16" s="33"/>
      <c r="F16" s="34"/>
      <c r="G16" s="35"/>
      <c r="H16" s="36"/>
    </row>
    <row r="17" spans="2:8" x14ac:dyDescent="0.35">
      <c r="B17" s="39" t="s">
        <v>23</v>
      </c>
      <c r="C17" s="31" t="s">
        <v>24</v>
      </c>
      <c r="D17" s="32" t="s">
        <v>25</v>
      </c>
      <c r="E17" s="33" t="s">
        <v>26</v>
      </c>
      <c r="F17" s="34">
        <v>144</v>
      </c>
      <c r="G17" s="35">
        <v>0.25</v>
      </c>
      <c r="H17" s="36">
        <f>SUM(F17-(F17*G17))</f>
        <v>108</v>
      </c>
    </row>
    <row r="18" spans="2:8" x14ac:dyDescent="0.35">
      <c r="B18" s="37"/>
      <c r="C18" s="31" t="s">
        <v>24</v>
      </c>
      <c r="D18" s="32" t="s">
        <v>27</v>
      </c>
      <c r="E18" s="33" t="s">
        <v>28</v>
      </c>
      <c r="F18" s="34">
        <v>432</v>
      </c>
      <c r="G18" s="35">
        <v>0.25</v>
      </c>
      <c r="H18" s="36">
        <f>SUM(F18-(F18*G18))</f>
        <v>324</v>
      </c>
    </row>
    <row r="19" spans="2:8" x14ac:dyDescent="0.35">
      <c r="B19" s="37"/>
      <c r="C19" s="31" t="s">
        <v>24</v>
      </c>
      <c r="D19" s="32" t="s">
        <v>29</v>
      </c>
      <c r="E19" s="33" t="s">
        <v>30</v>
      </c>
      <c r="F19" s="34">
        <v>720</v>
      </c>
      <c r="G19" s="35">
        <v>0.25</v>
      </c>
      <c r="H19" s="36">
        <f>SUM(F19-(F19*G19))</f>
        <v>540</v>
      </c>
    </row>
    <row r="20" spans="2:8" x14ac:dyDescent="0.35">
      <c r="B20" s="37"/>
      <c r="C20" s="31"/>
      <c r="D20" s="32"/>
      <c r="E20" s="33"/>
      <c r="F20" s="34"/>
      <c r="G20" s="35"/>
      <c r="H20" s="36"/>
    </row>
    <row r="21" spans="2:8" x14ac:dyDescent="0.35">
      <c r="B21" s="39" t="s">
        <v>23</v>
      </c>
      <c r="C21" s="31" t="s">
        <v>31</v>
      </c>
      <c r="D21" s="32" t="s">
        <v>32</v>
      </c>
      <c r="E21" s="33" t="s">
        <v>33</v>
      </c>
      <c r="F21" s="40">
        <v>1170</v>
      </c>
      <c r="G21" s="35">
        <v>0.25</v>
      </c>
      <c r="H21" s="36">
        <f>SUM(F21-(F21*G21))</f>
        <v>877.5</v>
      </c>
    </row>
    <row r="22" spans="2:8" x14ac:dyDescent="0.35">
      <c r="B22" s="37"/>
      <c r="C22" s="31" t="s">
        <v>31</v>
      </c>
      <c r="D22" s="32" t="s">
        <v>34</v>
      </c>
      <c r="E22" s="33" t="s">
        <v>35</v>
      </c>
      <c r="F22" s="40">
        <v>3510</v>
      </c>
      <c r="G22" s="35">
        <v>0.25</v>
      </c>
      <c r="H22" s="36">
        <f>SUM(F22-(F22*G22))</f>
        <v>2632.5</v>
      </c>
    </row>
    <row r="23" spans="2:8" x14ac:dyDescent="0.35">
      <c r="B23" s="37"/>
      <c r="C23" s="31" t="s">
        <v>31</v>
      </c>
      <c r="D23" s="32" t="s">
        <v>36</v>
      </c>
      <c r="E23" s="33" t="s">
        <v>37</v>
      </c>
      <c r="F23" s="40">
        <v>5850</v>
      </c>
      <c r="G23" s="35">
        <v>0.25</v>
      </c>
      <c r="H23" s="36">
        <f>SUM(F23-(F23*G23))</f>
        <v>4387.5</v>
      </c>
    </row>
    <row r="24" spans="2:8" x14ac:dyDescent="0.35">
      <c r="B24" s="37"/>
      <c r="C24" s="31"/>
      <c r="D24" s="32"/>
      <c r="E24" s="33"/>
      <c r="F24" s="40"/>
      <c r="G24" s="35"/>
      <c r="H24" s="36"/>
    </row>
    <row r="25" spans="2:8" x14ac:dyDescent="0.35">
      <c r="B25" s="37" t="s">
        <v>9</v>
      </c>
      <c r="C25" s="31" t="s">
        <v>38</v>
      </c>
      <c r="D25" s="32" t="s">
        <v>39</v>
      </c>
      <c r="E25" s="33" t="s">
        <v>40</v>
      </c>
      <c r="F25" s="40">
        <v>3999</v>
      </c>
      <c r="G25" s="35">
        <v>0.25</v>
      </c>
      <c r="H25" s="36">
        <f>SUM(F25-(F25*G25))</f>
        <v>2999.25</v>
      </c>
    </row>
    <row r="26" spans="2:8" x14ac:dyDescent="0.35">
      <c r="B26" s="37"/>
      <c r="C26" s="31" t="s">
        <v>38</v>
      </c>
      <c r="D26" s="32" t="s">
        <v>41</v>
      </c>
      <c r="E26" s="33" t="s">
        <v>42</v>
      </c>
      <c r="F26" s="40">
        <v>4499</v>
      </c>
      <c r="G26" s="35">
        <v>0.25</v>
      </c>
      <c r="H26" s="36">
        <f>SUM(F26-(F26*G26))</f>
        <v>3374.25</v>
      </c>
    </row>
    <row r="27" spans="2:8" x14ac:dyDescent="0.35">
      <c r="B27" s="37"/>
      <c r="C27" s="31" t="s">
        <v>38</v>
      </c>
      <c r="D27" s="32" t="s">
        <v>43</v>
      </c>
      <c r="E27" s="33" t="s">
        <v>44</v>
      </c>
      <c r="F27" s="40">
        <v>4999</v>
      </c>
      <c r="G27" s="35">
        <v>0.25</v>
      </c>
      <c r="H27" s="36">
        <f>SUM(F27-(F27*G27))</f>
        <v>3749.25</v>
      </c>
    </row>
    <row r="28" spans="2:8" x14ac:dyDescent="0.35">
      <c r="B28" s="37"/>
      <c r="C28" s="31"/>
      <c r="D28" s="32"/>
      <c r="E28" s="33"/>
      <c r="F28" s="40"/>
      <c r="G28" s="35"/>
      <c r="H28" s="36"/>
    </row>
    <row r="29" spans="2:8" x14ac:dyDescent="0.35">
      <c r="B29" s="37"/>
      <c r="C29" s="31" t="s">
        <v>45</v>
      </c>
      <c r="D29" s="32" t="s">
        <v>46</v>
      </c>
      <c r="E29" s="33" t="s">
        <v>47</v>
      </c>
      <c r="F29" s="40">
        <v>1599</v>
      </c>
      <c r="G29" s="35">
        <v>0.25</v>
      </c>
      <c r="H29" s="36">
        <f t="shared" ref="H29:H31" si="1">SUM(F29-(F29*G29))</f>
        <v>1199.25</v>
      </c>
    </row>
    <row r="30" spans="2:8" x14ac:dyDescent="0.35">
      <c r="B30" s="37"/>
      <c r="C30" s="31" t="s">
        <v>45</v>
      </c>
      <c r="D30" s="32" t="s">
        <v>48</v>
      </c>
      <c r="E30" s="33" t="s">
        <v>49</v>
      </c>
      <c r="F30" s="40">
        <v>2099</v>
      </c>
      <c r="G30" s="35">
        <v>0.25</v>
      </c>
      <c r="H30" s="36">
        <f t="shared" si="1"/>
        <v>1574.25</v>
      </c>
    </row>
    <row r="31" spans="2:8" x14ac:dyDescent="0.35">
      <c r="B31" s="37"/>
      <c r="C31" s="31" t="s">
        <v>45</v>
      </c>
      <c r="D31" s="32" t="s">
        <v>50</v>
      </c>
      <c r="E31" s="33" t="s">
        <v>51</v>
      </c>
      <c r="F31" s="40">
        <v>2599</v>
      </c>
      <c r="G31" s="35">
        <v>0.25</v>
      </c>
      <c r="H31" s="36">
        <f t="shared" si="1"/>
        <v>1949.25</v>
      </c>
    </row>
    <row r="32" spans="2:8" x14ac:dyDescent="0.35">
      <c r="B32" s="37"/>
      <c r="C32" s="31"/>
      <c r="D32" s="32"/>
      <c r="E32" s="33"/>
      <c r="F32" s="40"/>
      <c r="G32" s="35"/>
      <c r="H32" s="36"/>
    </row>
    <row r="33" spans="2:8" x14ac:dyDescent="0.35">
      <c r="B33" s="37"/>
      <c r="C33" s="31" t="s">
        <v>52</v>
      </c>
      <c r="D33" s="32" t="s">
        <v>53</v>
      </c>
      <c r="E33" s="33" t="s">
        <v>54</v>
      </c>
      <c r="F33" s="40">
        <v>2049</v>
      </c>
      <c r="G33" s="35">
        <v>0.25</v>
      </c>
      <c r="H33" s="36">
        <f t="shared" ref="H33:H35" si="2">SUM(F33-(F33*G33))</f>
        <v>1536.75</v>
      </c>
    </row>
    <row r="34" spans="2:8" x14ac:dyDescent="0.35">
      <c r="B34" s="37"/>
      <c r="C34" s="31" t="s">
        <v>52</v>
      </c>
      <c r="D34" s="32" t="s">
        <v>55</v>
      </c>
      <c r="E34" s="33" t="s">
        <v>56</v>
      </c>
      <c r="F34" s="40">
        <v>2549</v>
      </c>
      <c r="G34" s="35">
        <v>0.25</v>
      </c>
      <c r="H34" s="36">
        <f t="shared" si="2"/>
        <v>1911.75</v>
      </c>
    </row>
    <row r="35" spans="2:8" x14ac:dyDescent="0.35">
      <c r="B35" s="37"/>
      <c r="C35" s="31" t="s">
        <v>52</v>
      </c>
      <c r="D35" s="32" t="s">
        <v>57</v>
      </c>
      <c r="E35" s="33" t="s">
        <v>58</v>
      </c>
      <c r="F35" s="40">
        <v>3049</v>
      </c>
      <c r="G35" s="35">
        <v>0.25</v>
      </c>
      <c r="H35" s="36">
        <f t="shared" si="2"/>
        <v>2286.75</v>
      </c>
    </row>
    <row r="36" spans="2:8" x14ac:dyDescent="0.35">
      <c r="B36" s="37"/>
      <c r="C36" s="31"/>
      <c r="D36" s="32"/>
      <c r="E36" s="33"/>
      <c r="F36" s="40"/>
      <c r="G36" s="35"/>
      <c r="H36" s="36"/>
    </row>
    <row r="37" spans="2:8" x14ac:dyDescent="0.35">
      <c r="B37" s="39" t="s">
        <v>23</v>
      </c>
      <c r="C37" s="31" t="s">
        <v>59</v>
      </c>
      <c r="D37" s="32" t="s">
        <v>60</v>
      </c>
      <c r="E37" s="33" t="s">
        <v>61</v>
      </c>
      <c r="F37" s="40">
        <v>252</v>
      </c>
      <c r="G37" s="35">
        <v>0.25</v>
      </c>
      <c r="H37" s="36">
        <f>SUM(F37-(F37*G37))</f>
        <v>189</v>
      </c>
    </row>
    <row r="38" spans="2:8" x14ac:dyDescent="0.35">
      <c r="B38" s="37"/>
      <c r="C38" s="31" t="s">
        <v>59</v>
      </c>
      <c r="D38" s="32" t="s">
        <v>62</v>
      </c>
      <c r="E38" s="33" t="s">
        <v>63</v>
      </c>
      <c r="F38" s="40">
        <v>756</v>
      </c>
      <c r="G38" s="35">
        <v>0.25</v>
      </c>
      <c r="H38" s="36">
        <f>SUM(F38-(F38*G38))</f>
        <v>567</v>
      </c>
    </row>
    <row r="39" spans="2:8" x14ac:dyDescent="0.35">
      <c r="B39" s="37"/>
      <c r="C39" s="31" t="s">
        <v>59</v>
      </c>
      <c r="D39" s="32" t="s">
        <v>64</v>
      </c>
      <c r="E39" s="33" t="s">
        <v>65</v>
      </c>
      <c r="F39" s="40">
        <v>1260</v>
      </c>
      <c r="G39" s="35">
        <v>0.25</v>
      </c>
      <c r="H39" s="36">
        <f>SUM(F39-(F39*G39))</f>
        <v>945</v>
      </c>
    </row>
    <row r="40" spans="2:8" x14ac:dyDescent="0.35">
      <c r="B40" s="37"/>
      <c r="C40" s="31"/>
      <c r="D40" s="32"/>
      <c r="E40" s="33"/>
      <c r="F40" s="34"/>
      <c r="G40" s="35"/>
      <c r="H40" s="36"/>
    </row>
    <row r="41" spans="2:8" x14ac:dyDescent="0.35">
      <c r="B41" s="30" t="s">
        <v>66</v>
      </c>
      <c r="C41" s="31" t="s">
        <v>67</v>
      </c>
      <c r="D41" s="32" t="s">
        <v>68</v>
      </c>
      <c r="E41" s="33" t="s">
        <v>69</v>
      </c>
      <c r="F41" s="34">
        <v>2239</v>
      </c>
      <c r="G41" s="35">
        <v>0.25</v>
      </c>
      <c r="H41" s="36">
        <f t="shared" ref="H41:H43" si="3">SUM(F41-(F41*G41))</f>
        <v>1679.25</v>
      </c>
    </row>
    <row r="42" spans="2:8" x14ac:dyDescent="0.35">
      <c r="B42" s="37"/>
      <c r="C42" s="31" t="s">
        <v>67</v>
      </c>
      <c r="D42" s="32" t="s">
        <v>70</v>
      </c>
      <c r="E42" s="33" t="s">
        <v>71</v>
      </c>
      <c r="F42" s="34">
        <v>3299</v>
      </c>
      <c r="G42" s="35">
        <v>0.25</v>
      </c>
      <c r="H42" s="36">
        <f t="shared" si="3"/>
        <v>2474.25</v>
      </c>
    </row>
    <row r="43" spans="2:8" x14ac:dyDescent="0.35">
      <c r="B43" s="37"/>
      <c r="C43" s="31" t="s">
        <v>67</v>
      </c>
      <c r="D43" s="32" t="s">
        <v>72</v>
      </c>
      <c r="E43" s="33" t="s">
        <v>73</v>
      </c>
      <c r="F43" s="34">
        <v>4359</v>
      </c>
      <c r="G43" s="35">
        <v>0.25</v>
      </c>
      <c r="H43" s="36">
        <f t="shared" si="3"/>
        <v>3269.25</v>
      </c>
    </row>
    <row r="44" spans="2:8" x14ac:dyDescent="0.35">
      <c r="B44" s="37"/>
      <c r="C44" s="31"/>
      <c r="D44" s="32"/>
      <c r="E44" s="33"/>
      <c r="F44" s="34"/>
      <c r="G44" s="35"/>
      <c r="H44" s="36"/>
    </row>
    <row r="45" spans="2:8" x14ac:dyDescent="0.35">
      <c r="C45" s="31" t="s">
        <v>67</v>
      </c>
      <c r="D45" s="32" t="s">
        <v>74</v>
      </c>
      <c r="E45" s="33" t="s">
        <v>75</v>
      </c>
      <c r="F45" s="34">
        <v>1989</v>
      </c>
      <c r="G45" s="35">
        <v>0.25</v>
      </c>
      <c r="H45" s="36">
        <f>SUM(F45-(F45*G45))</f>
        <v>1491.75</v>
      </c>
    </row>
    <row r="46" spans="2:8" x14ac:dyDescent="0.35">
      <c r="B46" s="37"/>
      <c r="C46" s="31" t="s">
        <v>67</v>
      </c>
      <c r="D46" s="32" t="s">
        <v>76</v>
      </c>
      <c r="E46" s="33" t="s">
        <v>77</v>
      </c>
      <c r="F46" s="34">
        <v>3049</v>
      </c>
      <c r="G46" s="35">
        <v>0.25</v>
      </c>
      <c r="H46" s="36">
        <f>SUM(F46-(F46*G46))</f>
        <v>2286.75</v>
      </c>
    </row>
    <row r="47" spans="2:8" x14ac:dyDescent="0.35">
      <c r="B47" s="37"/>
      <c r="C47" s="31" t="s">
        <v>67</v>
      </c>
      <c r="D47" s="32" t="s">
        <v>78</v>
      </c>
      <c r="E47" s="33" t="s">
        <v>79</v>
      </c>
      <c r="F47" s="34">
        <v>4109</v>
      </c>
      <c r="G47" s="35">
        <v>0.25</v>
      </c>
      <c r="H47" s="36">
        <f>SUM(F47-(F47*G47))</f>
        <v>3081.75</v>
      </c>
    </row>
    <row r="48" spans="2:8" x14ac:dyDescent="0.35">
      <c r="B48" s="37"/>
      <c r="C48" s="31"/>
      <c r="D48" s="32"/>
      <c r="E48" s="33"/>
      <c r="F48" s="34"/>
      <c r="G48" s="35"/>
      <c r="H48" s="36"/>
    </row>
    <row r="49" spans="2:8" x14ac:dyDescent="0.35">
      <c r="B49" s="37"/>
      <c r="C49" s="31" t="s">
        <v>67</v>
      </c>
      <c r="D49" s="32" t="s">
        <v>80</v>
      </c>
      <c r="E49" s="33" t="s">
        <v>81</v>
      </c>
      <c r="F49" s="34">
        <v>1439</v>
      </c>
      <c r="G49" s="35">
        <v>0.25</v>
      </c>
      <c r="H49" s="36">
        <f>SUM(F49-(F49*G49))</f>
        <v>1079.25</v>
      </c>
    </row>
    <row r="50" spans="2:8" x14ac:dyDescent="0.35">
      <c r="B50" s="37"/>
      <c r="C50" s="31" t="s">
        <v>67</v>
      </c>
      <c r="D50" s="32" t="s">
        <v>82</v>
      </c>
      <c r="E50" s="33" t="s">
        <v>83</v>
      </c>
      <c r="F50" s="34">
        <v>2499</v>
      </c>
      <c r="G50" s="35">
        <v>0.25</v>
      </c>
      <c r="H50" s="36">
        <f>SUM(F50-(F50*G50))</f>
        <v>1874.25</v>
      </c>
    </row>
    <row r="51" spans="2:8" x14ac:dyDescent="0.35">
      <c r="B51" s="37"/>
      <c r="C51" s="31" t="s">
        <v>67</v>
      </c>
      <c r="D51" s="32" t="s">
        <v>84</v>
      </c>
      <c r="E51" s="33" t="s">
        <v>85</v>
      </c>
      <c r="F51" s="34">
        <v>3559</v>
      </c>
      <c r="G51" s="35">
        <v>0.25</v>
      </c>
      <c r="H51" s="36">
        <f>SUM(F51-(F51*G51))</f>
        <v>2669.25</v>
      </c>
    </row>
    <row r="52" spans="2:8" x14ac:dyDescent="0.35">
      <c r="B52" s="37"/>
      <c r="C52" s="31"/>
      <c r="D52" s="32"/>
      <c r="E52" s="33"/>
      <c r="F52" s="34"/>
      <c r="G52" s="35"/>
      <c r="H52" s="36"/>
    </row>
    <row r="53" spans="2:8" x14ac:dyDescent="0.35">
      <c r="B53" s="37"/>
      <c r="C53" s="31" t="s">
        <v>67</v>
      </c>
      <c r="D53" s="32" t="s">
        <v>86</v>
      </c>
      <c r="E53" s="33" t="s">
        <v>87</v>
      </c>
      <c r="F53" s="34">
        <v>2589</v>
      </c>
      <c r="G53" s="35">
        <v>0.25</v>
      </c>
      <c r="H53" s="36">
        <f t="shared" ref="H53:H55" si="4">SUM(F53-(F53*G53))</f>
        <v>1941.75</v>
      </c>
    </row>
    <row r="54" spans="2:8" x14ac:dyDescent="0.35">
      <c r="B54" s="37"/>
      <c r="C54" s="31" t="s">
        <v>67</v>
      </c>
      <c r="D54" s="32" t="s">
        <v>88</v>
      </c>
      <c r="E54" s="33" t="s">
        <v>89</v>
      </c>
      <c r="F54" s="34">
        <v>3659</v>
      </c>
      <c r="G54" s="35">
        <v>0.25</v>
      </c>
      <c r="H54" s="36">
        <f t="shared" si="4"/>
        <v>2744.25</v>
      </c>
    </row>
    <row r="55" spans="2:8" x14ac:dyDescent="0.35">
      <c r="B55" s="37"/>
      <c r="C55" s="31" t="s">
        <v>67</v>
      </c>
      <c r="D55" s="32" t="s">
        <v>90</v>
      </c>
      <c r="E55" s="33" t="s">
        <v>91</v>
      </c>
      <c r="F55" s="34">
        <v>4719</v>
      </c>
      <c r="G55" s="35">
        <v>0.25</v>
      </c>
      <c r="H55" s="36">
        <f t="shared" si="4"/>
        <v>3539.25</v>
      </c>
    </row>
    <row r="56" spans="2:8" x14ac:dyDescent="0.35">
      <c r="B56" s="37"/>
      <c r="C56" s="31"/>
      <c r="D56" s="32"/>
      <c r="E56" s="33"/>
      <c r="F56" s="34"/>
      <c r="G56" s="35"/>
      <c r="H56" s="36"/>
    </row>
    <row r="57" spans="2:8" x14ac:dyDescent="0.35">
      <c r="B57" s="37"/>
      <c r="C57" s="31" t="s">
        <v>67</v>
      </c>
      <c r="D57" s="32" t="s">
        <v>92</v>
      </c>
      <c r="E57" s="33" t="s">
        <v>93</v>
      </c>
      <c r="F57" s="34">
        <v>3039</v>
      </c>
      <c r="G57" s="35">
        <v>0.25</v>
      </c>
      <c r="H57" s="36">
        <f t="shared" ref="H57:H58" si="5">SUM(F57-(F57*G57))</f>
        <v>2279.25</v>
      </c>
    </row>
    <row r="58" spans="2:8" x14ac:dyDescent="0.35">
      <c r="B58" s="37"/>
      <c r="C58" s="31" t="s">
        <v>67</v>
      </c>
      <c r="D58" s="32" t="s">
        <v>94</v>
      </c>
      <c r="E58" s="33" t="s">
        <v>95</v>
      </c>
      <c r="F58" s="34">
        <v>4109</v>
      </c>
      <c r="G58" s="35">
        <v>0.25</v>
      </c>
      <c r="H58" s="36">
        <f t="shared" si="5"/>
        <v>3081.75</v>
      </c>
    </row>
    <row r="59" spans="2:8" x14ac:dyDescent="0.35">
      <c r="B59" s="37"/>
      <c r="C59" s="31" t="s">
        <v>67</v>
      </c>
      <c r="D59" s="32" t="s">
        <v>96</v>
      </c>
      <c r="E59" s="33" t="s">
        <v>97</v>
      </c>
      <c r="F59" s="34">
        <v>5169</v>
      </c>
      <c r="G59" s="35">
        <v>0.25</v>
      </c>
      <c r="H59" s="36">
        <f>SUM(F59-(F59*G59))</f>
        <v>3876.75</v>
      </c>
    </row>
    <row r="60" spans="2:8" x14ac:dyDescent="0.35">
      <c r="B60" s="37"/>
      <c r="C60" s="31"/>
      <c r="D60" s="32"/>
      <c r="E60" s="33"/>
      <c r="F60" s="34"/>
      <c r="G60" s="35"/>
      <c r="H60" s="36"/>
    </row>
    <row r="61" spans="2:8" x14ac:dyDescent="0.35">
      <c r="B61" s="39" t="s">
        <v>98</v>
      </c>
      <c r="C61" s="31" t="s">
        <v>99</v>
      </c>
      <c r="D61" s="32" t="s">
        <v>100</v>
      </c>
      <c r="E61" s="33" t="s">
        <v>101</v>
      </c>
      <c r="F61" s="40">
        <v>531</v>
      </c>
      <c r="G61" s="35">
        <v>0.25</v>
      </c>
      <c r="H61" s="36">
        <f>SUM(F61-(F61*G61))</f>
        <v>398.25</v>
      </c>
    </row>
    <row r="62" spans="2:8" x14ac:dyDescent="0.35">
      <c r="B62" s="37"/>
      <c r="C62" s="31" t="s">
        <v>99</v>
      </c>
      <c r="D62" s="32" t="s">
        <v>102</v>
      </c>
      <c r="E62" s="33" t="s">
        <v>103</v>
      </c>
      <c r="F62" s="40">
        <v>1593</v>
      </c>
      <c r="G62" s="35">
        <v>0.25</v>
      </c>
      <c r="H62" s="36">
        <f>SUM(F62-(F62*G62))</f>
        <v>1194.75</v>
      </c>
    </row>
    <row r="63" spans="2:8" x14ac:dyDescent="0.35">
      <c r="B63" s="37"/>
      <c r="C63" s="31" t="s">
        <v>99</v>
      </c>
      <c r="D63" s="32" t="s">
        <v>104</v>
      </c>
      <c r="E63" s="33" t="s">
        <v>105</v>
      </c>
      <c r="F63" s="40">
        <v>2655</v>
      </c>
      <c r="G63" s="35">
        <v>0.25</v>
      </c>
      <c r="H63" s="36">
        <f>SUM(F63-(F63*G63))</f>
        <v>1991.25</v>
      </c>
    </row>
    <row r="64" spans="2:8" x14ac:dyDescent="0.35">
      <c r="B64" s="37"/>
      <c r="C64" s="31"/>
      <c r="D64" s="32"/>
      <c r="E64" s="33"/>
      <c r="F64" s="40"/>
      <c r="G64" s="35"/>
      <c r="H64" s="36"/>
    </row>
    <row r="65" spans="2:8" x14ac:dyDescent="0.35">
      <c r="B65" s="37" t="s">
        <v>106</v>
      </c>
      <c r="C65" s="31" t="s">
        <v>107</v>
      </c>
      <c r="D65" s="32" t="s">
        <v>108</v>
      </c>
      <c r="E65" s="33" t="s">
        <v>109</v>
      </c>
      <c r="F65" s="40">
        <v>874</v>
      </c>
      <c r="G65" s="35">
        <v>0.25</v>
      </c>
      <c r="H65" s="36">
        <f t="shared" ref="H65:H71" si="6">SUM(F65-(F65*G65))</f>
        <v>655.5</v>
      </c>
    </row>
    <row r="66" spans="2:8" x14ac:dyDescent="0.35">
      <c r="B66" s="37"/>
      <c r="C66" s="31" t="s">
        <v>107</v>
      </c>
      <c r="D66" s="32" t="s">
        <v>110</v>
      </c>
      <c r="E66" s="33" t="s">
        <v>111</v>
      </c>
      <c r="F66" s="40">
        <v>1674</v>
      </c>
      <c r="G66" s="35">
        <v>0.25</v>
      </c>
      <c r="H66" s="36">
        <f t="shared" si="6"/>
        <v>1255.5</v>
      </c>
    </row>
    <row r="67" spans="2:8" x14ac:dyDescent="0.35">
      <c r="B67" s="37"/>
      <c r="C67" s="31" t="s">
        <v>107</v>
      </c>
      <c r="D67" s="32" t="s">
        <v>112</v>
      </c>
      <c r="E67" s="33" t="s">
        <v>113</v>
      </c>
      <c r="F67" s="40">
        <v>2474</v>
      </c>
      <c r="G67" s="35">
        <v>0.25</v>
      </c>
      <c r="H67" s="36">
        <f t="shared" si="6"/>
        <v>1855.5</v>
      </c>
    </row>
    <row r="68" spans="2:8" x14ac:dyDescent="0.35">
      <c r="B68" s="37"/>
      <c r="C68" s="31"/>
      <c r="D68" s="32"/>
      <c r="E68" s="33"/>
      <c r="F68" s="40"/>
      <c r="G68" s="35"/>
      <c r="H68" s="36"/>
    </row>
    <row r="69" spans="2:8" x14ac:dyDescent="0.35">
      <c r="B69" s="37"/>
      <c r="C69" s="31" t="s">
        <v>107</v>
      </c>
      <c r="D69" s="32" t="s">
        <v>114</v>
      </c>
      <c r="E69" s="33" t="s">
        <v>115</v>
      </c>
      <c r="F69" s="41">
        <v>1469</v>
      </c>
      <c r="G69" s="35">
        <v>0.25</v>
      </c>
      <c r="H69" s="36">
        <f t="shared" si="6"/>
        <v>1101.75</v>
      </c>
    </row>
    <row r="70" spans="2:8" x14ac:dyDescent="0.35">
      <c r="B70" s="37"/>
      <c r="C70" s="31" t="s">
        <v>107</v>
      </c>
      <c r="D70" s="32" t="s">
        <v>116</v>
      </c>
      <c r="E70" s="33" t="s">
        <v>117</v>
      </c>
      <c r="F70" s="41">
        <v>2269</v>
      </c>
      <c r="G70" s="35">
        <v>0.25</v>
      </c>
      <c r="H70" s="36">
        <f t="shared" si="6"/>
        <v>1701.75</v>
      </c>
    </row>
    <row r="71" spans="2:8" x14ac:dyDescent="0.35">
      <c r="B71" s="37"/>
      <c r="C71" s="31" t="s">
        <v>107</v>
      </c>
      <c r="D71" s="32" t="s">
        <v>118</v>
      </c>
      <c r="E71" s="33" t="s">
        <v>119</v>
      </c>
      <c r="F71" s="41">
        <v>3069</v>
      </c>
      <c r="G71" s="35">
        <v>0.25</v>
      </c>
      <c r="H71" s="36">
        <f t="shared" si="6"/>
        <v>2301.75</v>
      </c>
    </row>
    <row r="72" spans="2:8" x14ac:dyDescent="0.35">
      <c r="B72" s="37"/>
      <c r="C72" s="31"/>
      <c r="D72" s="32"/>
      <c r="E72" s="33"/>
      <c r="F72" s="40"/>
      <c r="G72" s="35"/>
      <c r="H72" s="36"/>
    </row>
    <row r="73" spans="2:8" x14ac:dyDescent="0.35">
      <c r="B73" s="37"/>
      <c r="C73" s="31" t="s">
        <v>120</v>
      </c>
      <c r="D73" s="32" t="s">
        <v>121</v>
      </c>
      <c r="E73" s="33" t="s">
        <v>122</v>
      </c>
      <c r="F73" s="40">
        <v>400</v>
      </c>
      <c r="G73" s="35">
        <v>0.25</v>
      </c>
      <c r="H73" s="36">
        <f t="shared" ref="H73:H75" si="7">SUM(F73-(F73*G73))</f>
        <v>300</v>
      </c>
    </row>
    <row r="74" spans="2:8" x14ac:dyDescent="0.35">
      <c r="B74" s="37"/>
      <c r="C74" s="31" t="s">
        <v>120</v>
      </c>
      <c r="D74" s="32" t="s">
        <v>123</v>
      </c>
      <c r="E74" s="33" t="s">
        <v>124</v>
      </c>
      <c r="F74" s="40">
        <v>1200</v>
      </c>
      <c r="G74" s="35">
        <v>0.25</v>
      </c>
      <c r="H74" s="36">
        <f t="shared" si="7"/>
        <v>900</v>
      </c>
    </row>
    <row r="75" spans="2:8" x14ac:dyDescent="0.35">
      <c r="B75" s="37"/>
      <c r="C75" s="31" t="s">
        <v>120</v>
      </c>
      <c r="D75" s="32" t="s">
        <v>125</v>
      </c>
      <c r="E75" s="33" t="s">
        <v>126</v>
      </c>
      <c r="F75" s="40">
        <v>2000</v>
      </c>
      <c r="G75" s="35">
        <v>0.25</v>
      </c>
      <c r="H75" s="36">
        <f t="shared" si="7"/>
        <v>1500</v>
      </c>
    </row>
    <row r="76" spans="2:8" x14ac:dyDescent="0.35">
      <c r="B76" s="37"/>
      <c r="C76" s="31"/>
      <c r="D76" s="32"/>
      <c r="E76" s="33"/>
      <c r="F76" s="40"/>
      <c r="G76" s="35"/>
      <c r="H76" s="36"/>
    </row>
    <row r="77" spans="2:8" x14ac:dyDescent="0.35">
      <c r="B77" s="30" t="s">
        <v>127</v>
      </c>
      <c r="C77" s="31" t="s">
        <v>10</v>
      </c>
      <c r="D77" s="32" t="s">
        <v>128</v>
      </c>
      <c r="E77" s="33" t="s">
        <v>129</v>
      </c>
      <c r="F77" s="34">
        <v>801</v>
      </c>
      <c r="G77" s="35">
        <v>0.25</v>
      </c>
      <c r="H77" s="36">
        <f t="shared" ref="H77:H82" si="8">SUM(F77-(F77*G77))</f>
        <v>600.75</v>
      </c>
    </row>
    <row r="78" spans="2:8" x14ac:dyDescent="0.35">
      <c r="B78" s="37"/>
      <c r="C78" s="31" t="s">
        <v>10</v>
      </c>
      <c r="D78" s="32" t="s">
        <v>130</v>
      </c>
      <c r="E78" s="33" t="s">
        <v>131</v>
      </c>
      <c r="F78" s="34">
        <v>943</v>
      </c>
      <c r="G78" s="35">
        <v>0.25</v>
      </c>
      <c r="H78" s="36">
        <f t="shared" si="8"/>
        <v>707.25</v>
      </c>
    </row>
    <row r="79" spans="2:8" x14ac:dyDescent="0.35">
      <c r="B79" s="37"/>
      <c r="C79" s="31" t="s">
        <v>10</v>
      </c>
      <c r="D79" s="32" t="s">
        <v>132</v>
      </c>
      <c r="E79" s="33" t="s">
        <v>133</v>
      </c>
      <c r="F79" s="34">
        <v>1084</v>
      </c>
      <c r="G79" s="35">
        <v>0.25</v>
      </c>
      <c r="H79" s="36">
        <f t="shared" si="8"/>
        <v>813</v>
      </c>
    </row>
    <row r="80" spans="2:8" x14ac:dyDescent="0.35">
      <c r="B80" s="37"/>
      <c r="C80" s="31" t="s">
        <v>10</v>
      </c>
      <c r="D80" s="32" t="s">
        <v>134</v>
      </c>
      <c r="E80" s="33" t="s">
        <v>135</v>
      </c>
      <c r="F80" s="34">
        <v>848</v>
      </c>
      <c r="G80" s="35">
        <v>0.25</v>
      </c>
      <c r="H80" s="36">
        <f t="shared" si="8"/>
        <v>636</v>
      </c>
    </row>
    <row r="81" spans="2:8" x14ac:dyDescent="0.35">
      <c r="B81" s="37"/>
      <c r="C81" s="31" t="s">
        <v>10</v>
      </c>
      <c r="D81" s="32" t="s">
        <v>136</v>
      </c>
      <c r="E81" s="33" t="s">
        <v>137</v>
      </c>
      <c r="F81" s="34">
        <v>990</v>
      </c>
      <c r="G81" s="35">
        <v>0.25</v>
      </c>
      <c r="H81" s="36">
        <f t="shared" si="8"/>
        <v>742.5</v>
      </c>
    </row>
    <row r="82" spans="2:8" x14ac:dyDescent="0.35">
      <c r="B82" s="37"/>
      <c r="C82" s="31" t="s">
        <v>10</v>
      </c>
      <c r="D82" s="32" t="s">
        <v>138</v>
      </c>
      <c r="E82" s="33" t="s">
        <v>139</v>
      </c>
      <c r="F82" s="34">
        <v>1132</v>
      </c>
      <c r="G82" s="35">
        <v>0.25</v>
      </c>
      <c r="H82" s="36">
        <f t="shared" si="8"/>
        <v>849</v>
      </c>
    </row>
    <row r="83" spans="2:8" x14ac:dyDescent="0.35">
      <c r="B83" s="37"/>
      <c r="C83" s="31"/>
      <c r="D83" s="32"/>
      <c r="E83" s="42"/>
      <c r="F83" s="34"/>
      <c r="G83" s="35"/>
      <c r="H83" s="36"/>
    </row>
    <row r="84" spans="2:8" x14ac:dyDescent="0.35">
      <c r="B84" s="37"/>
      <c r="C84" s="31" t="s">
        <v>140</v>
      </c>
      <c r="D84" s="32" t="s">
        <v>141</v>
      </c>
      <c r="E84" s="33" t="s">
        <v>142</v>
      </c>
      <c r="F84" s="34">
        <v>471</v>
      </c>
      <c r="G84" s="35">
        <v>0.25</v>
      </c>
      <c r="H84" s="36">
        <f>SUM(F84-(F84*G84))</f>
        <v>353.25</v>
      </c>
    </row>
    <row r="85" spans="2:8" x14ac:dyDescent="0.35">
      <c r="B85" s="37"/>
      <c r="C85" s="31" t="s">
        <v>140</v>
      </c>
      <c r="D85" s="32" t="s">
        <v>143</v>
      </c>
      <c r="E85" s="33" t="s">
        <v>144</v>
      </c>
      <c r="F85" s="34">
        <v>577</v>
      </c>
      <c r="G85" s="35">
        <v>0.25</v>
      </c>
      <c r="H85" s="36">
        <f>SUM(F85-(F85*G85))</f>
        <v>432.75</v>
      </c>
    </row>
    <row r="86" spans="2:8" x14ac:dyDescent="0.35">
      <c r="B86" s="37"/>
      <c r="C86" s="31" t="s">
        <v>140</v>
      </c>
      <c r="D86" s="32" t="s">
        <v>145</v>
      </c>
      <c r="E86" s="33" t="s">
        <v>146</v>
      </c>
      <c r="F86" s="34">
        <v>683</v>
      </c>
      <c r="G86" s="35">
        <v>0.25</v>
      </c>
      <c r="H86" s="36">
        <f>SUM(F86-(F86*G86))</f>
        <v>512.25</v>
      </c>
    </row>
    <row r="87" spans="2:8" x14ac:dyDescent="0.35">
      <c r="B87" s="37"/>
      <c r="C87" s="31"/>
      <c r="D87" s="32"/>
      <c r="E87" s="42"/>
      <c r="F87" s="34"/>
      <c r="G87" s="35"/>
      <c r="H87" s="36"/>
    </row>
    <row r="88" spans="2:8" x14ac:dyDescent="0.35">
      <c r="B88" s="39" t="s">
        <v>147</v>
      </c>
      <c r="C88" s="31" t="s">
        <v>24</v>
      </c>
      <c r="D88" s="32" t="s">
        <v>148</v>
      </c>
      <c r="E88" s="33" t="s">
        <v>149</v>
      </c>
      <c r="F88" s="34">
        <v>72</v>
      </c>
      <c r="G88" s="35">
        <v>0.25</v>
      </c>
      <c r="H88" s="36">
        <f>SUM(F88-(F88*G88))</f>
        <v>54</v>
      </c>
    </row>
    <row r="89" spans="2:8" x14ac:dyDescent="0.35">
      <c r="B89" s="37"/>
      <c r="C89" s="31" t="s">
        <v>24</v>
      </c>
      <c r="D89" s="32" t="s">
        <v>150</v>
      </c>
      <c r="E89" s="33" t="s">
        <v>151</v>
      </c>
      <c r="F89" s="34">
        <v>216</v>
      </c>
      <c r="G89" s="35">
        <v>0.25</v>
      </c>
      <c r="H89" s="36">
        <f>SUM(F89-(F89*G89))</f>
        <v>162</v>
      </c>
    </row>
    <row r="90" spans="2:8" x14ac:dyDescent="0.35">
      <c r="B90" s="37"/>
      <c r="C90" s="31" t="s">
        <v>24</v>
      </c>
      <c r="D90" s="32" t="s">
        <v>152</v>
      </c>
      <c r="E90" s="33" t="s">
        <v>153</v>
      </c>
      <c r="F90" s="34">
        <v>360</v>
      </c>
      <c r="G90" s="35">
        <v>0.25</v>
      </c>
      <c r="H90" s="36">
        <f>SUM(F90-(F90*G90))</f>
        <v>270</v>
      </c>
    </row>
    <row r="91" spans="2:8" x14ac:dyDescent="0.35">
      <c r="B91" s="37"/>
      <c r="C91" s="31"/>
      <c r="D91" s="32"/>
      <c r="E91" s="33"/>
      <c r="F91" s="34"/>
      <c r="G91" s="35"/>
      <c r="H91" s="36"/>
    </row>
    <row r="92" spans="2:8" x14ac:dyDescent="0.35">
      <c r="B92" s="39" t="s">
        <v>154</v>
      </c>
      <c r="C92" s="31" t="s">
        <v>155</v>
      </c>
      <c r="D92" s="32" t="s">
        <v>156</v>
      </c>
      <c r="E92" s="33" t="s">
        <v>157</v>
      </c>
      <c r="F92" s="34">
        <v>72</v>
      </c>
      <c r="G92" s="35">
        <v>0.25</v>
      </c>
      <c r="H92" s="36">
        <f>SUM(F92-(F92*G92))</f>
        <v>54</v>
      </c>
    </row>
    <row r="93" spans="2:8" x14ac:dyDescent="0.35">
      <c r="B93" s="37"/>
      <c r="C93" s="31" t="s">
        <v>155</v>
      </c>
      <c r="D93" s="32" t="s">
        <v>158</v>
      </c>
      <c r="E93" s="33" t="s">
        <v>159</v>
      </c>
      <c r="F93" s="34">
        <v>216</v>
      </c>
      <c r="G93" s="35">
        <v>0.25</v>
      </c>
      <c r="H93" s="36">
        <f>SUM(F93-(F93*G93))</f>
        <v>162</v>
      </c>
    </row>
    <row r="94" spans="2:8" x14ac:dyDescent="0.35">
      <c r="B94" s="37"/>
      <c r="C94" s="31" t="s">
        <v>155</v>
      </c>
      <c r="D94" s="32" t="s">
        <v>160</v>
      </c>
      <c r="E94" s="33" t="s">
        <v>161</v>
      </c>
      <c r="F94" s="34">
        <v>360</v>
      </c>
      <c r="G94" s="35">
        <v>0.25</v>
      </c>
      <c r="H94" s="36">
        <f>SUM(F94-(F94*G94))</f>
        <v>270</v>
      </c>
    </row>
    <row r="95" spans="2:8" x14ac:dyDescent="0.35">
      <c r="B95" s="37"/>
      <c r="C95" s="31"/>
      <c r="D95" s="32"/>
      <c r="E95" s="43"/>
      <c r="F95" s="34"/>
      <c r="G95" s="35"/>
      <c r="H95" s="36"/>
    </row>
    <row r="96" spans="2:8" x14ac:dyDescent="0.35">
      <c r="B96" s="39" t="s">
        <v>162</v>
      </c>
      <c r="C96" s="31" t="s">
        <v>163</v>
      </c>
      <c r="D96" s="32" t="s">
        <v>164</v>
      </c>
      <c r="E96" s="33" t="s">
        <v>165</v>
      </c>
      <c r="F96" s="34">
        <v>72</v>
      </c>
      <c r="G96" s="35">
        <v>0.25</v>
      </c>
      <c r="H96" s="36">
        <f>SUM(F96-(F96*G96))</f>
        <v>54</v>
      </c>
    </row>
    <row r="97" spans="2:8" x14ac:dyDescent="0.35">
      <c r="B97" s="37"/>
      <c r="C97" s="31" t="s">
        <v>163</v>
      </c>
      <c r="D97" s="32" t="s">
        <v>166</v>
      </c>
      <c r="E97" s="33" t="s">
        <v>167</v>
      </c>
      <c r="F97" s="34">
        <v>216</v>
      </c>
      <c r="G97" s="35">
        <v>0.25</v>
      </c>
      <c r="H97" s="36">
        <f>SUM(F97-(F97*G97))</f>
        <v>162</v>
      </c>
    </row>
    <row r="98" spans="2:8" x14ac:dyDescent="0.35">
      <c r="B98" s="37"/>
      <c r="C98" s="31" t="s">
        <v>163</v>
      </c>
      <c r="D98" s="32" t="s">
        <v>168</v>
      </c>
      <c r="E98" s="33" t="s">
        <v>169</v>
      </c>
      <c r="F98" s="34">
        <v>360</v>
      </c>
      <c r="G98" s="35">
        <v>0.25</v>
      </c>
      <c r="H98" s="36">
        <f>SUM(F98-(F98*G98))</f>
        <v>270</v>
      </c>
    </row>
    <row r="99" spans="2:8" x14ac:dyDescent="0.35">
      <c r="B99" s="37"/>
      <c r="C99" s="31"/>
      <c r="D99" s="32"/>
      <c r="E99" s="33"/>
      <c r="F99" s="34"/>
      <c r="G99" s="35"/>
      <c r="H99" s="36"/>
    </row>
    <row r="100" spans="2:8" x14ac:dyDescent="0.35">
      <c r="B100" s="30" t="s">
        <v>170</v>
      </c>
      <c r="C100" s="31" t="s">
        <v>171</v>
      </c>
      <c r="D100" s="32" t="s">
        <v>172</v>
      </c>
      <c r="E100" s="33" t="s">
        <v>173</v>
      </c>
      <c r="F100" s="34">
        <v>60</v>
      </c>
      <c r="G100" s="35">
        <v>0.25</v>
      </c>
      <c r="H100" s="36">
        <f>SUM(F100-(F100*G100))</f>
        <v>45</v>
      </c>
    </row>
    <row r="101" spans="2:8" x14ac:dyDescent="0.35">
      <c r="B101" s="37"/>
      <c r="C101" s="31" t="s">
        <v>171</v>
      </c>
      <c r="D101" s="32" t="s">
        <v>174</v>
      </c>
      <c r="E101" s="33" t="s">
        <v>175</v>
      </c>
      <c r="F101" s="34">
        <v>180</v>
      </c>
      <c r="G101" s="35">
        <v>0.25</v>
      </c>
      <c r="H101" s="36">
        <f>SUM(F101-(F101*G101))</f>
        <v>135</v>
      </c>
    </row>
    <row r="102" spans="2:8" x14ac:dyDescent="0.35">
      <c r="B102" s="37"/>
      <c r="C102" s="31" t="s">
        <v>171</v>
      </c>
      <c r="D102" s="32" t="s">
        <v>176</v>
      </c>
      <c r="E102" s="33" t="s">
        <v>177</v>
      </c>
      <c r="F102" s="34">
        <v>300</v>
      </c>
      <c r="G102" s="35">
        <v>0.25</v>
      </c>
      <c r="H102" s="36">
        <f>SUM(F102-(F102*G102))</f>
        <v>225</v>
      </c>
    </row>
    <row r="103" spans="2:8" x14ac:dyDescent="0.35">
      <c r="B103" s="37" t="s">
        <v>178</v>
      </c>
      <c r="C103" s="31"/>
      <c r="D103" s="32"/>
      <c r="E103" s="33"/>
      <c r="F103" s="34"/>
      <c r="G103" s="35"/>
      <c r="H103" s="36"/>
    </row>
    <row r="104" spans="2:8" x14ac:dyDescent="0.35">
      <c r="B104" s="39" t="s">
        <v>98</v>
      </c>
      <c r="C104" s="31" t="s">
        <v>31</v>
      </c>
      <c r="D104" s="32" t="s">
        <v>179</v>
      </c>
      <c r="E104" s="33" t="s">
        <v>180</v>
      </c>
      <c r="F104" s="34">
        <v>744</v>
      </c>
      <c r="G104" s="35">
        <v>0.25</v>
      </c>
      <c r="H104" s="36">
        <f>SUM(F104-(F104*G104))</f>
        <v>558</v>
      </c>
    </row>
    <row r="105" spans="2:8" x14ac:dyDescent="0.35">
      <c r="B105" s="39"/>
      <c r="C105" s="31" t="s">
        <v>31</v>
      </c>
      <c r="D105" s="32" t="s">
        <v>181</v>
      </c>
      <c r="E105" s="33" t="s">
        <v>182</v>
      </c>
      <c r="F105" s="34">
        <v>2232</v>
      </c>
      <c r="G105" s="35">
        <v>0.25</v>
      </c>
      <c r="H105" s="36">
        <f>SUM(F105-(F105*G105))</f>
        <v>1674</v>
      </c>
    </row>
    <row r="106" spans="2:8" x14ac:dyDescent="0.35">
      <c r="B106" s="39"/>
      <c r="C106" s="31" t="s">
        <v>31</v>
      </c>
      <c r="D106" s="32" t="s">
        <v>183</v>
      </c>
      <c r="E106" s="33" t="s">
        <v>184</v>
      </c>
      <c r="F106" s="34">
        <v>3720</v>
      </c>
      <c r="G106" s="35">
        <v>0.25</v>
      </c>
      <c r="H106" s="36">
        <f>SUM(F106-(F106*G106))</f>
        <v>2790</v>
      </c>
    </row>
    <row r="107" spans="2:8" x14ac:dyDescent="0.35">
      <c r="B107" s="39"/>
      <c r="C107" s="31"/>
      <c r="D107" s="32"/>
      <c r="E107" s="33"/>
      <c r="F107" s="34"/>
      <c r="G107" s="35"/>
      <c r="H107" s="36"/>
    </row>
    <row r="108" spans="2:8" x14ac:dyDescent="0.35">
      <c r="B108" s="39" t="s">
        <v>154</v>
      </c>
      <c r="C108" s="31" t="s">
        <v>185</v>
      </c>
      <c r="D108" s="32" t="s">
        <v>186</v>
      </c>
      <c r="E108" s="33" t="s">
        <v>187</v>
      </c>
      <c r="F108" s="34">
        <v>426</v>
      </c>
      <c r="G108" s="35">
        <v>0.25</v>
      </c>
      <c r="H108" s="36">
        <f>SUM(F108-(F108*G108))</f>
        <v>319.5</v>
      </c>
    </row>
    <row r="109" spans="2:8" x14ac:dyDescent="0.35">
      <c r="B109" s="39"/>
      <c r="C109" s="31" t="s">
        <v>185</v>
      </c>
      <c r="D109" s="32" t="s">
        <v>188</v>
      </c>
      <c r="E109" s="33" t="s">
        <v>189</v>
      </c>
      <c r="F109" s="34">
        <v>1278</v>
      </c>
      <c r="G109" s="35">
        <v>0.25</v>
      </c>
      <c r="H109" s="36">
        <f>SUM(F109-(F109*G109))</f>
        <v>958.5</v>
      </c>
    </row>
    <row r="110" spans="2:8" x14ac:dyDescent="0.35">
      <c r="B110" s="39"/>
      <c r="C110" s="31" t="s">
        <v>185</v>
      </c>
      <c r="D110" s="32" t="s">
        <v>190</v>
      </c>
      <c r="E110" s="33" t="s">
        <v>191</v>
      </c>
      <c r="F110" s="34">
        <v>2130</v>
      </c>
      <c r="G110" s="35">
        <v>0.25</v>
      </c>
      <c r="H110" s="36">
        <f>SUM(F110-(F110*G110))</f>
        <v>1597.5</v>
      </c>
    </row>
    <row r="111" spans="2:8" x14ac:dyDescent="0.35">
      <c r="B111" s="39"/>
      <c r="C111" s="31"/>
      <c r="D111" s="32"/>
      <c r="E111" s="33"/>
      <c r="F111" s="34"/>
      <c r="G111" s="35"/>
      <c r="H111" s="36"/>
    </row>
    <row r="112" spans="2:8" x14ac:dyDescent="0.35">
      <c r="B112" s="39" t="s">
        <v>192</v>
      </c>
      <c r="C112" s="31" t="s">
        <v>193</v>
      </c>
      <c r="D112" s="32" t="s">
        <v>194</v>
      </c>
      <c r="E112" s="33" t="s">
        <v>195</v>
      </c>
      <c r="F112" s="34">
        <v>426</v>
      </c>
      <c r="G112" s="35">
        <v>0.25</v>
      </c>
      <c r="H112" s="36">
        <f>SUM(F112-(F112*G112))</f>
        <v>319.5</v>
      </c>
    </row>
    <row r="113" spans="2:8" x14ac:dyDescent="0.35">
      <c r="B113" s="39"/>
      <c r="C113" s="31" t="s">
        <v>193</v>
      </c>
      <c r="D113" s="32" t="s">
        <v>196</v>
      </c>
      <c r="E113" s="33" t="s">
        <v>197</v>
      </c>
      <c r="F113" s="34">
        <v>1278</v>
      </c>
      <c r="G113" s="35">
        <v>0.25</v>
      </c>
      <c r="H113" s="36">
        <f>SUM(F113-(F113*G113))</f>
        <v>958.5</v>
      </c>
    </row>
    <row r="114" spans="2:8" x14ac:dyDescent="0.35">
      <c r="B114" s="37"/>
      <c r="C114" s="31" t="s">
        <v>193</v>
      </c>
      <c r="D114" s="32" t="s">
        <v>198</v>
      </c>
      <c r="E114" s="33" t="s">
        <v>199</v>
      </c>
      <c r="F114" s="34">
        <v>2130</v>
      </c>
      <c r="G114" s="35">
        <v>0.25</v>
      </c>
      <c r="H114" s="36">
        <f>SUM(F114-(F114*G114))</f>
        <v>1597.5</v>
      </c>
    </row>
    <row r="115" spans="2:8" x14ac:dyDescent="0.35">
      <c r="B115" s="37"/>
      <c r="C115" s="31"/>
      <c r="D115" s="32"/>
      <c r="E115" s="33"/>
      <c r="F115" s="34"/>
      <c r="G115" s="35"/>
      <c r="H115" s="36"/>
    </row>
    <row r="116" spans="2:8" x14ac:dyDescent="0.35">
      <c r="B116" s="37"/>
      <c r="C116" s="31"/>
      <c r="D116" s="32"/>
      <c r="E116" s="33"/>
      <c r="F116" s="34"/>
      <c r="G116" s="35"/>
      <c r="H116" s="36"/>
    </row>
    <row r="117" spans="2:8" x14ac:dyDescent="0.35">
      <c r="B117" s="37" t="s">
        <v>127</v>
      </c>
      <c r="C117" s="31" t="s">
        <v>52</v>
      </c>
      <c r="D117" s="32" t="s">
        <v>200</v>
      </c>
      <c r="E117" s="33" t="s">
        <v>201</v>
      </c>
      <c r="F117" s="34">
        <v>1949</v>
      </c>
      <c r="G117" s="35">
        <v>0.25</v>
      </c>
      <c r="H117" s="36">
        <f t="shared" ref="H117:H119" si="9">SUM(F117-(F117*G117))</f>
        <v>1461.75</v>
      </c>
    </row>
    <row r="118" spans="2:8" x14ac:dyDescent="0.35">
      <c r="B118" s="37"/>
      <c r="C118" s="31" t="s">
        <v>52</v>
      </c>
      <c r="D118" s="32" t="s">
        <v>202</v>
      </c>
      <c r="E118" s="33" t="s">
        <v>203</v>
      </c>
      <c r="F118" s="34">
        <v>2249</v>
      </c>
      <c r="G118" s="35">
        <v>0.25</v>
      </c>
      <c r="H118" s="36">
        <f t="shared" si="9"/>
        <v>1686.75</v>
      </c>
    </row>
    <row r="119" spans="2:8" x14ac:dyDescent="0.35">
      <c r="B119" s="37"/>
      <c r="C119" s="31" t="s">
        <v>52</v>
      </c>
      <c r="D119" s="32" t="s">
        <v>204</v>
      </c>
      <c r="E119" s="33" t="s">
        <v>205</v>
      </c>
      <c r="F119" s="34">
        <v>2549</v>
      </c>
      <c r="G119" s="35">
        <v>0.25</v>
      </c>
      <c r="H119" s="36">
        <f t="shared" si="9"/>
        <v>1911.75</v>
      </c>
    </row>
    <row r="120" spans="2:8" x14ac:dyDescent="0.35">
      <c r="B120" s="37"/>
      <c r="C120" s="31"/>
      <c r="D120" s="32"/>
      <c r="E120" s="33"/>
      <c r="F120" s="34"/>
      <c r="G120" s="35"/>
      <c r="H120" s="36"/>
    </row>
    <row r="121" spans="2:8" x14ac:dyDescent="0.35">
      <c r="B121" s="37"/>
      <c r="C121" s="31" t="s">
        <v>45</v>
      </c>
      <c r="D121" s="32" t="s">
        <v>206</v>
      </c>
      <c r="E121" s="33" t="s">
        <v>207</v>
      </c>
      <c r="F121" s="34">
        <v>1499</v>
      </c>
      <c r="G121" s="35">
        <v>0.25</v>
      </c>
      <c r="H121" s="36">
        <f t="shared" ref="H121:H123" si="10">SUM(F121-(F121*G121))</f>
        <v>1124.25</v>
      </c>
    </row>
    <row r="122" spans="2:8" x14ac:dyDescent="0.35">
      <c r="B122" s="37"/>
      <c r="C122" s="31" t="s">
        <v>45</v>
      </c>
      <c r="D122" s="32" t="s">
        <v>208</v>
      </c>
      <c r="E122" s="33" t="s">
        <v>209</v>
      </c>
      <c r="F122" s="34">
        <v>1799</v>
      </c>
      <c r="G122" s="35">
        <v>0.25</v>
      </c>
      <c r="H122" s="36">
        <f t="shared" si="10"/>
        <v>1349.25</v>
      </c>
    </row>
    <row r="123" spans="2:8" x14ac:dyDescent="0.35">
      <c r="B123" s="37"/>
      <c r="C123" s="31" t="s">
        <v>45</v>
      </c>
      <c r="D123" s="32" t="s">
        <v>210</v>
      </c>
      <c r="E123" s="33" t="s">
        <v>211</v>
      </c>
      <c r="F123" s="34">
        <v>2099</v>
      </c>
      <c r="G123" s="35">
        <v>0.25</v>
      </c>
      <c r="H123" s="36">
        <f t="shared" si="10"/>
        <v>1574.25</v>
      </c>
    </row>
    <row r="124" spans="2:8" x14ac:dyDescent="0.35">
      <c r="B124" s="37"/>
      <c r="C124" s="31"/>
      <c r="D124" s="32"/>
      <c r="E124" s="33"/>
      <c r="F124" s="34"/>
      <c r="G124" s="35"/>
      <c r="H124" s="36"/>
    </row>
    <row r="125" spans="2:8" x14ac:dyDescent="0.35">
      <c r="B125" s="39" t="s">
        <v>147</v>
      </c>
      <c r="C125" s="31" t="s">
        <v>212</v>
      </c>
      <c r="D125" s="32" t="s">
        <v>213</v>
      </c>
      <c r="E125" s="33" t="s">
        <v>214</v>
      </c>
      <c r="F125" s="34">
        <v>150</v>
      </c>
      <c r="G125" s="35">
        <v>0.25</v>
      </c>
      <c r="H125" s="36">
        <f>SUM(F125-(F125*G125))</f>
        <v>112.5</v>
      </c>
    </row>
    <row r="126" spans="2:8" x14ac:dyDescent="0.35">
      <c r="B126" s="39"/>
      <c r="C126" s="31" t="s">
        <v>212</v>
      </c>
      <c r="D126" s="32" t="s">
        <v>215</v>
      </c>
      <c r="E126" s="33" t="s">
        <v>216</v>
      </c>
      <c r="F126" s="34">
        <v>450</v>
      </c>
      <c r="G126" s="35">
        <v>0.25</v>
      </c>
      <c r="H126" s="36">
        <f>SUM(F126-(F126*G126))</f>
        <v>337.5</v>
      </c>
    </row>
    <row r="127" spans="2:8" x14ac:dyDescent="0.35">
      <c r="B127" s="39"/>
      <c r="C127" s="31" t="s">
        <v>212</v>
      </c>
      <c r="D127" s="32" t="s">
        <v>217</v>
      </c>
      <c r="E127" s="33" t="s">
        <v>218</v>
      </c>
      <c r="F127" s="34">
        <v>750</v>
      </c>
      <c r="G127" s="35">
        <v>0.25</v>
      </c>
      <c r="H127" s="36">
        <f>SUM(F127-(F127*G127))</f>
        <v>562.5</v>
      </c>
    </row>
    <row r="128" spans="2:8" x14ac:dyDescent="0.35">
      <c r="B128" s="39"/>
      <c r="C128" s="31"/>
      <c r="D128" s="32"/>
      <c r="E128" s="33"/>
      <c r="F128" s="34"/>
      <c r="G128" s="35"/>
      <c r="H128" s="36"/>
    </row>
    <row r="129" spans="2:8" x14ac:dyDescent="0.35">
      <c r="B129" s="39" t="s">
        <v>154</v>
      </c>
      <c r="C129" s="31" t="s">
        <v>219</v>
      </c>
      <c r="D129" s="32" t="s">
        <v>220</v>
      </c>
      <c r="E129" s="33" t="s">
        <v>221</v>
      </c>
      <c r="F129" s="34">
        <v>102</v>
      </c>
      <c r="G129" s="35">
        <v>0.25</v>
      </c>
      <c r="H129" s="36">
        <f>SUM(F129-(F129*G129))</f>
        <v>76.5</v>
      </c>
    </row>
    <row r="130" spans="2:8" x14ac:dyDescent="0.35">
      <c r="B130" s="39"/>
      <c r="C130" s="31" t="s">
        <v>219</v>
      </c>
      <c r="D130" s="32" t="s">
        <v>222</v>
      </c>
      <c r="E130" s="33" t="s">
        <v>223</v>
      </c>
      <c r="F130" s="34">
        <v>306</v>
      </c>
      <c r="G130" s="35">
        <v>0.25</v>
      </c>
      <c r="H130" s="36">
        <f>SUM(F130-(F130*G130))</f>
        <v>229.5</v>
      </c>
    </row>
    <row r="131" spans="2:8" x14ac:dyDescent="0.35">
      <c r="B131" s="39"/>
      <c r="C131" s="31" t="s">
        <v>219</v>
      </c>
      <c r="D131" s="32" t="s">
        <v>224</v>
      </c>
      <c r="E131" s="33" t="s">
        <v>225</v>
      </c>
      <c r="F131" s="34">
        <v>510</v>
      </c>
      <c r="G131" s="35">
        <v>0.25</v>
      </c>
      <c r="H131" s="36">
        <f>SUM(F131-(F131*G131))</f>
        <v>382.5</v>
      </c>
    </row>
    <row r="132" spans="2:8" x14ac:dyDescent="0.35">
      <c r="B132" s="39"/>
      <c r="C132" s="31"/>
      <c r="D132" s="32"/>
      <c r="E132" s="33"/>
      <c r="F132" s="34"/>
      <c r="G132" s="35"/>
      <c r="H132" s="36"/>
    </row>
    <row r="133" spans="2:8" x14ac:dyDescent="0.35">
      <c r="B133" s="39" t="s">
        <v>162</v>
      </c>
      <c r="C133" s="31" t="s">
        <v>226</v>
      </c>
      <c r="D133" s="32" t="s">
        <v>227</v>
      </c>
      <c r="E133" s="33" t="s">
        <v>228</v>
      </c>
      <c r="F133" s="34">
        <v>102</v>
      </c>
      <c r="G133" s="35">
        <v>0.25</v>
      </c>
      <c r="H133" s="36">
        <f>SUM(F133-(F133*G133))</f>
        <v>76.5</v>
      </c>
    </row>
    <row r="134" spans="2:8" x14ac:dyDescent="0.35">
      <c r="B134" s="39"/>
      <c r="C134" s="31" t="s">
        <v>226</v>
      </c>
      <c r="D134" s="32" t="s">
        <v>229</v>
      </c>
      <c r="E134" s="33" t="s">
        <v>230</v>
      </c>
      <c r="F134" s="34">
        <v>306</v>
      </c>
      <c r="G134" s="35">
        <v>0.25</v>
      </c>
      <c r="H134" s="36">
        <f>SUM(F134-(F134*G134))</f>
        <v>229.5</v>
      </c>
    </row>
    <row r="135" spans="2:8" x14ac:dyDescent="0.35">
      <c r="B135" s="37"/>
      <c r="C135" s="31" t="s">
        <v>226</v>
      </c>
      <c r="D135" s="32" t="s">
        <v>231</v>
      </c>
      <c r="E135" s="33" t="s">
        <v>232</v>
      </c>
      <c r="F135" s="34">
        <v>510</v>
      </c>
      <c r="G135" s="35">
        <v>0.25</v>
      </c>
      <c r="H135" s="36">
        <f>SUM(F135-(F135*G135))</f>
        <v>382.5</v>
      </c>
    </row>
    <row r="136" spans="2:8" x14ac:dyDescent="0.35">
      <c r="B136" s="37"/>
      <c r="C136" s="31"/>
      <c r="D136" s="32"/>
      <c r="E136" s="33"/>
      <c r="F136" s="34"/>
      <c r="G136" s="35"/>
      <c r="H136" s="36"/>
    </row>
    <row r="137" spans="2:8" x14ac:dyDescent="0.35">
      <c r="B137" s="44" t="s">
        <v>233</v>
      </c>
      <c r="C137" s="31" t="s">
        <v>67</v>
      </c>
      <c r="D137" s="32" t="s">
        <v>234</v>
      </c>
      <c r="E137" s="33" t="s">
        <v>235</v>
      </c>
      <c r="F137" s="40">
        <v>1749</v>
      </c>
      <c r="G137" s="35">
        <v>0.25</v>
      </c>
      <c r="H137" s="36">
        <f>SUM(F137-(F137*G137))</f>
        <v>1311.75</v>
      </c>
    </row>
    <row r="138" spans="2:8" x14ac:dyDescent="0.35">
      <c r="B138" s="37"/>
      <c r="C138" s="31" t="s">
        <v>67</v>
      </c>
      <c r="D138" s="32" t="s">
        <v>236</v>
      </c>
      <c r="E138" s="33" t="s">
        <v>237</v>
      </c>
      <c r="F138" s="40">
        <v>2329</v>
      </c>
      <c r="G138" s="35">
        <v>0.25</v>
      </c>
      <c r="H138" s="36">
        <f>SUM(F138-(F138*G138))</f>
        <v>1746.75</v>
      </c>
    </row>
    <row r="139" spans="2:8" x14ac:dyDescent="0.35">
      <c r="B139" s="37"/>
      <c r="C139" s="31" t="s">
        <v>67</v>
      </c>
      <c r="D139" s="32" t="s">
        <v>238</v>
      </c>
      <c r="E139" s="33" t="s">
        <v>239</v>
      </c>
      <c r="F139" s="40">
        <v>2909</v>
      </c>
      <c r="G139" s="35">
        <v>0.25</v>
      </c>
      <c r="H139" s="36">
        <f>SUM(F139-(F139*G139))</f>
        <v>2181.75</v>
      </c>
    </row>
    <row r="140" spans="2:8" x14ac:dyDescent="0.35">
      <c r="B140" s="37"/>
      <c r="C140" s="31"/>
      <c r="D140" s="32"/>
      <c r="E140" s="33"/>
      <c r="F140" s="40"/>
      <c r="G140" s="35"/>
      <c r="H140" s="36"/>
    </row>
    <row r="141" spans="2:8" x14ac:dyDescent="0.35">
      <c r="B141" s="37"/>
      <c r="C141" s="31" t="s">
        <v>67</v>
      </c>
      <c r="D141" s="32" t="s">
        <v>240</v>
      </c>
      <c r="E141" s="33" t="s">
        <v>241</v>
      </c>
      <c r="F141" s="40">
        <v>1199</v>
      </c>
      <c r="G141" s="35">
        <v>0.25</v>
      </c>
      <c r="H141" s="36">
        <f>SUM(F141-(F141*G141))</f>
        <v>899.25</v>
      </c>
    </row>
    <row r="142" spans="2:8" x14ac:dyDescent="0.35">
      <c r="B142" s="37"/>
      <c r="C142" s="31" t="s">
        <v>67</v>
      </c>
      <c r="D142" s="32" t="s">
        <v>242</v>
      </c>
      <c r="E142" s="33" t="s">
        <v>243</v>
      </c>
      <c r="F142" s="40">
        <v>1779</v>
      </c>
      <c r="G142" s="35">
        <v>0.25</v>
      </c>
      <c r="H142" s="36">
        <f>SUM(F142-(F142*G142))</f>
        <v>1334.25</v>
      </c>
    </row>
    <row r="143" spans="2:8" x14ac:dyDescent="0.35">
      <c r="B143" s="37"/>
      <c r="C143" s="31" t="s">
        <v>67</v>
      </c>
      <c r="D143" s="32" t="s">
        <v>244</v>
      </c>
      <c r="E143" s="33" t="s">
        <v>245</v>
      </c>
      <c r="F143" s="40">
        <v>2359</v>
      </c>
      <c r="G143" s="35">
        <v>0.25</v>
      </c>
      <c r="H143" s="36">
        <f>SUM(F143-(F143*G143))</f>
        <v>1769.25</v>
      </c>
    </row>
    <row r="144" spans="2:8" x14ac:dyDescent="0.35">
      <c r="B144" s="37"/>
      <c r="C144" s="31"/>
      <c r="D144" s="32"/>
      <c r="E144" s="33"/>
      <c r="F144" s="40"/>
      <c r="G144" s="35"/>
      <c r="H144" s="36"/>
    </row>
    <row r="145" spans="2:8" x14ac:dyDescent="0.35">
      <c r="B145" s="37"/>
      <c r="C145" s="31" t="s">
        <v>67</v>
      </c>
      <c r="D145" s="32" t="s">
        <v>246</v>
      </c>
      <c r="E145" s="33" t="s">
        <v>247</v>
      </c>
      <c r="F145" s="40">
        <v>1999</v>
      </c>
      <c r="G145" s="35">
        <v>0.25</v>
      </c>
      <c r="H145" s="36">
        <f t="shared" ref="H145:H147" si="11">SUM(F145-(F145*G145))</f>
        <v>1499.25</v>
      </c>
    </row>
    <row r="146" spans="2:8" x14ac:dyDescent="0.35">
      <c r="B146" s="37"/>
      <c r="C146" s="31" t="s">
        <v>67</v>
      </c>
      <c r="D146" s="32" t="s">
        <v>248</v>
      </c>
      <c r="E146" s="33" t="s">
        <v>249</v>
      </c>
      <c r="F146" s="40">
        <v>2579</v>
      </c>
      <c r="G146" s="35">
        <v>0.25</v>
      </c>
      <c r="H146" s="36">
        <f t="shared" si="11"/>
        <v>1934.25</v>
      </c>
    </row>
    <row r="147" spans="2:8" x14ac:dyDescent="0.35">
      <c r="B147" s="37"/>
      <c r="C147" s="31" t="s">
        <v>67</v>
      </c>
      <c r="D147" s="32" t="s">
        <v>250</v>
      </c>
      <c r="E147" s="33" t="s">
        <v>251</v>
      </c>
      <c r="F147" s="40">
        <v>3159</v>
      </c>
      <c r="G147" s="35">
        <v>0.25</v>
      </c>
      <c r="H147" s="36">
        <f t="shared" si="11"/>
        <v>2369.25</v>
      </c>
    </row>
    <row r="148" spans="2:8" x14ac:dyDescent="0.35">
      <c r="B148" s="37"/>
      <c r="C148" s="31"/>
      <c r="D148" s="32"/>
      <c r="E148" s="33"/>
      <c r="F148" s="40"/>
      <c r="G148" s="35"/>
      <c r="H148" s="36"/>
    </row>
    <row r="149" spans="2:8" x14ac:dyDescent="0.35">
      <c r="B149" s="37"/>
      <c r="C149" s="31" t="s">
        <v>67</v>
      </c>
      <c r="D149" s="32" t="s">
        <v>252</v>
      </c>
      <c r="E149" s="33" t="s">
        <v>253</v>
      </c>
      <c r="F149" s="40">
        <v>2349</v>
      </c>
      <c r="G149" s="35">
        <v>0.25</v>
      </c>
      <c r="H149" s="36">
        <f t="shared" ref="H149:H151" si="12">SUM(F149-(F149*G149))</f>
        <v>1761.75</v>
      </c>
    </row>
    <row r="150" spans="2:8" x14ac:dyDescent="0.35">
      <c r="B150" s="37"/>
      <c r="C150" s="31" t="s">
        <v>67</v>
      </c>
      <c r="D150" s="32" t="s">
        <v>254</v>
      </c>
      <c r="E150" s="33" t="s">
        <v>255</v>
      </c>
      <c r="F150" s="40">
        <v>2939</v>
      </c>
      <c r="G150" s="35">
        <v>0.25</v>
      </c>
      <c r="H150" s="36">
        <f t="shared" si="12"/>
        <v>2204.25</v>
      </c>
    </row>
    <row r="151" spans="2:8" x14ac:dyDescent="0.35">
      <c r="B151" s="37"/>
      <c r="C151" s="31" t="s">
        <v>67</v>
      </c>
      <c r="D151" s="32" t="s">
        <v>256</v>
      </c>
      <c r="E151" s="33" t="s">
        <v>257</v>
      </c>
      <c r="F151" s="40">
        <v>3519</v>
      </c>
      <c r="G151" s="35">
        <v>0.25</v>
      </c>
      <c r="H151" s="36">
        <f t="shared" si="12"/>
        <v>2639.25</v>
      </c>
    </row>
    <row r="152" spans="2:8" x14ac:dyDescent="0.35">
      <c r="B152" s="37"/>
      <c r="C152" s="31"/>
      <c r="D152" s="32"/>
      <c r="E152" s="33"/>
      <c r="F152" s="40"/>
      <c r="G152" s="35"/>
      <c r="H152" s="36"/>
    </row>
    <row r="153" spans="2:8" x14ac:dyDescent="0.35">
      <c r="B153" s="37"/>
      <c r="C153" s="31" t="s">
        <v>67</v>
      </c>
      <c r="D153" s="32" t="s">
        <v>258</v>
      </c>
      <c r="E153" s="33" t="s">
        <v>259</v>
      </c>
      <c r="F153" s="40">
        <v>2799</v>
      </c>
      <c r="G153" s="35">
        <v>0.25</v>
      </c>
      <c r="H153" s="36">
        <f t="shared" ref="H153:H155" si="13">SUM(F153-(F153*G153))</f>
        <v>2099.25</v>
      </c>
    </row>
    <row r="154" spans="2:8" x14ac:dyDescent="0.35">
      <c r="B154" s="37"/>
      <c r="C154" s="31" t="s">
        <v>67</v>
      </c>
      <c r="D154" s="32" t="s">
        <v>260</v>
      </c>
      <c r="E154" s="33" t="s">
        <v>261</v>
      </c>
      <c r="F154" s="40">
        <v>3389</v>
      </c>
      <c r="G154" s="35">
        <v>0.25</v>
      </c>
      <c r="H154" s="36">
        <f t="shared" si="13"/>
        <v>2541.75</v>
      </c>
    </row>
    <row r="155" spans="2:8" x14ac:dyDescent="0.35">
      <c r="B155" s="37"/>
      <c r="C155" s="31" t="s">
        <v>67</v>
      </c>
      <c r="D155" s="32" t="s">
        <v>262</v>
      </c>
      <c r="E155" s="33" t="s">
        <v>263</v>
      </c>
      <c r="F155" s="40">
        <v>3969</v>
      </c>
      <c r="G155" s="35">
        <v>0.25</v>
      </c>
      <c r="H155" s="36">
        <f t="shared" si="13"/>
        <v>2976.75</v>
      </c>
    </row>
    <row r="156" spans="2:8" x14ac:dyDescent="0.35">
      <c r="B156" s="37"/>
      <c r="C156" s="31"/>
      <c r="D156" s="32"/>
      <c r="E156" s="33"/>
      <c r="F156" s="40"/>
      <c r="G156" s="35"/>
      <c r="H156" s="36"/>
    </row>
    <row r="157" spans="2:8" x14ac:dyDescent="0.35">
      <c r="B157" s="39" t="s">
        <v>98</v>
      </c>
      <c r="C157" s="31" t="s">
        <v>264</v>
      </c>
      <c r="D157" s="32" t="s">
        <v>265</v>
      </c>
      <c r="E157" s="33" t="s">
        <v>266</v>
      </c>
      <c r="F157" s="40">
        <v>291</v>
      </c>
      <c r="G157" s="35">
        <v>0.25</v>
      </c>
      <c r="H157" s="36">
        <f>SUM(F157-(F157*G157))</f>
        <v>218.25</v>
      </c>
    </row>
    <row r="158" spans="2:8" x14ac:dyDescent="0.35">
      <c r="B158" s="37"/>
      <c r="C158" s="31" t="s">
        <v>264</v>
      </c>
      <c r="D158" s="32" t="s">
        <v>267</v>
      </c>
      <c r="E158" s="33" t="s">
        <v>268</v>
      </c>
      <c r="F158" s="40">
        <v>873</v>
      </c>
      <c r="G158" s="35">
        <v>0.25</v>
      </c>
      <c r="H158" s="36">
        <f>SUM(F158-(F158*G158))</f>
        <v>654.75</v>
      </c>
    </row>
    <row r="159" spans="2:8" x14ac:dyDescent="0.35">
      <c r="B159" s="37"/>
      <c r="C159" s="31" t="s">
        <v>264</v>
      </c>
      <c r="D159" s="32" t="s">
        <v>269</v>
      </c>
      <c r="E159" s="33" t="s">
        <v>270</v>
      </c>
      <c r="F159" s="40">
        <v>1455</v>
      </c>
      <c r="G159" s="35">
        <v>0.25</v>
      </c>
      <c r="H159" s="36">
        <f>SUM(F159-(F159*G159))</f>
        <v>1091.25</v>
      </c>
    </row>
    <row r="160" spans="2:8" x14ac:dyDescent="0.35">
      <c r="B160" s="37"/>
      <c r="C160" s="31"/>
      <c r="D160" s="32"/>
      <c r="E160" s="33"/>
      <c r="F160" s="40"/>
      <c r="G160" s="35"/>
      <c r="H160" s="36"/>
    </row>
    <row r="161" spans="2:8" x14ac:dyDescent="0.35">
      <c r="B161" s="39" t="s">
        <v>154</v>
      </c>
      <c r="C161" s="31" t="s">
        <v>271</v>
      </c>
      <c r="D161" s="32" t="s">
        <v>272</v>
      </c>
      <c r="E161" s="33" t="s">
        <v>273</v>
      </c>
      <c r="F161" s="40">
        <v>240</v>
      </c>
      <c r="G161" s="35">
        <v>0.25</v>
      </c>
      <c r="H161" s="36">
        <f>SUM(F161-(F161*G161))</f>
        <v>180</v>
      </c>
    </row>
    <row r="162" spans="2:8" x14ac:dyDescent="0.35">
      <c r="B162" s="39"/>
      <c r="C162" s="31" t="s">
        <v>271</v>
      </c>
      <c r="D162" s="32" t="s">
        <v>274</v>
      </c>
      <c r="E162" s="33" t="s">
        <v>275</v>
      </c>
      <c r="F162" s="40">
        <v>720</v>
      </c>
      <c r="G162" s="35">
        <v>0.25</v>
      </c>
      <c r="H162" s="36">
        <f>SUM(F162-(F162*G162))</f>
        <v>540</v>
      </c>
    </row>
    <row r="163" spans="2:8" x14ac:dyDescent="0.35">
      <c r="B163" s="39"/>
      <c r="C163" s="31" t="s">
        <v>271</v>
      </c>
      <c r="D163" s="32" t="s">
        <v>276</v>
      </c>
      <c r="E163" s="33" t="s">
        <v>277</v>
      </c>
      <c r="F163" s="40">
        <v>1200</v>
      </c>
      <c r="G163" s="35">
        <v>0.25</v>
      </c>
      <c r="H163" s="36">
        <f>SUM(F163-(F163*G163))</f>
        <v>900</v>
      </c>
    </row>
    <row r="164" spans="2:8" x14ac:dyDescent="0.35">
      <c r="B164" s="39"/>
      <c r="C164" s="31"/>
      <c r="D164" s="32"/>
      <c r="E164" s="33"/>
      <c r="F164" s="40"/>
      <c r="G164" s="35"/>
      <c r="H164" s="36"/>
    </row>
    <row r="165" spans="2:8" x14ac:dyDescent="0.35">
      <c r="B165" s="39" t="s">
        <v>192</v>
      </c>
      <c r="C165" s="31" t="s">
        <v>278</v>
      </c>
      <c r="D165" s="32" t="s">
        <v>279</v>
      </c>
      <c r="E165" s="33" t="s">
        <v>280</v>
      </c>
      <c r="F165" s="40">
        <v>240</v>
      </c>
      <c r="G165" s="35">
        <v>0.25</v>
      </c>
      <c r="H165" s="36">
        <f>SUM(F165-(F165*G165))</f>
        <v>180</v>
      </c>
    </row>
    <row r="166" spans="2:8" x14ac:dyDescent="0.35">
      <c r="B166" s="37"/>
      <c r="C166" s="31" t="s">
        <v>278</v>
      </c>
      <c r="D166" s="32" t="s">
        <v>281</v>
      </c>
      <c r="E166" s="33" t="s">
        <v>282</v>
      </c>
      <c r="F166" s="40">
        <v>720</v>
      </c>
      <c r="G166" s="35">
        <v>0.25</v>
      </c>
      <c r="H166" s="36">
        <f>SUM(F166-(F166*G166))</f>
        <v>540</v>
      </c>
    </row>
    <row r="167" spans="2:8" x14ac:dyDescent="0.35">
      <c r="B167" s="37"/>
      <c r="C167" s="31" t="s">
        <v>278</v>
      </c>
      <c r="D167" s="32" t="s">
        <v>283</v>
      </c>
      <c r="E167" s="33" t="s">
        <v>284</v>
      </c>
      <c r="F167" s="40">
        <v>1200</v>
      </c>
      <c r="G167" s="35">
        <v>0.25</v>
      </c>
      <c r="H167" s="36">
        <f>SUM(F167-(F167*G167))</f>
        <v>900</v>
      </c>
    </row>
    <row r="168" spans="2:8" x14ac:dyDescent="0.35">
      <c r="B168" s="37"/>
      <c r="C168" s="31"/>
      <c r="D168" s="32"/>
      <c r="E168" s="33"/>
      <c r="F168" s="40"/>
      <c r="G168" s="35"/>
      <c r="H168" s="36"/>
    </row>
    <row r="169" spans="2:8" x14ac:dyDescent="0.35">
      <c r="B169" s="37" t="s">
        <v>285</v>
      </c>
      <c r="C169" s="31" t="s">
        <v>107</v>
      </c>
      <c r="D169" s="32" t="s">
        <v>286</v>
      </c>
      <c r="E169" s="33" t="s">
        <v>287</v>
      </c>
      <c r="F169" s="40">
        <v>699</v>
      </c>
      <c r="G169" s="35">
        <v>0.25</v>
      </c>
      <c r="H169" s="36">
        <f t="shared" ref="H169:H175" si="14">SUM(F169-(F169*G169))</f>
        <v>524.25</v>
      </c>
    </row>
    <row r="170" spans="2:8" x14ac:dyDescent="0.35">
      <c r="B170" s="37"/>
      <c r="C170" s="31" t="s">
        <v>107</v>
      </c>
      <c r="D170" s="32" t="s">
        <v>288</v>
      </c>
      <c r="E170" s="33" t="s">
        <v>289</v>
      </c>
      <c r="F170" s="40">
        <v>1149</v>
      </c>
      <c r="G170" s="35">
        <v>0.25</v>
      </c>
      <c r="H170" s="36">
        <f t="shared" si="14"/>
        <v>861.75</v>
      </c>
    </row>
    <row r="171" spans="2:8" x14ac:dyDescent="0.35">
      <c r="B171" s="37"/>
      <c r="C171" s="31" t="s">
        <v>107</v>
      </c>
      <c r="D171" s="32" t="s">
        <v>290</v>
      </c>
      <c r="E171" s="33" t="s">
        <v>291</v>
      </c>
      <c r="F171" s="34">
        <v>1599</v>
      </c>
      <c r="G171" s="35">
        <v>0.25</v>
      </c>
      <c r="H171" s="36">
        <f t="shared" si="14"/>
        <v>1199.25</v>
      </c>
    </row>
    <row r="172" spans="2:8" x14ac:dyDescent="0.35">
      <c r="B172" s="37"/>
      <c r="C172" s="31"/>
      <c r="D172" s="32"/>
      <c r="E172" s="33"/>
      <c r="F172" s="34"/>
      <c r="G172" s="35"/>
      <c r="H172" s="36"/>
    </row>
    <row r="173" spans="2:8" x14ac:dyDescent="0.35">
      <c r="B173" s="37"/>
      <c r="C173" s="31" t="s">
        <v>107</v>
      </c>
      <c r="D173" s="32" t="s">
        <v>292</v>
      </c>
      <c r="E173" s="33" t="s">
        <v>293</v>
      </c>
      <c r="F173" s="34">
        <v>1299</v>
      </c>
      <c r="G173" s="35">
        <v>0.25</v>
      </c>
      <c r="H173" s="36">
        <f t="shared" si="14"/>
        <v>974.25</v>
      </c>
    </row>
    <row r="174" spans="2:8" x14ac:dyDescent="0.35">
      <c r="B174" s="37"/>
      <c r="C174" s="31" t="s">
        <v>107</v>
      </c>
      <c r="D174" s="32" t="s">
        <v>294</v>
      </c>
      <c r="E174" s="33" t="s">
        <v>295</v>
      </c>
      <c r="F174" s="34">
        <v>1749</v>
      </c>
      <c r="G174" s="35">
        <v>0.25</v>
      </c>
      <c r="H174" s="36">
        <f t="shared" si="14"/>
        <v>1311.75</v>
      </c>
    </row>
    <row r="175" spans="2:8" x14ac:dyDescent="0.35">
      <c r="B175" s="37"/>
      <c r="C175" s="31" t="s">
        <v>107</v>
      </c>
      <c r="D175" s="32" t="s">
        <v>296</v>
      </c>
      <c r="E175" s="33" t="s">
        <v>297</v>
      </c>
      <c r="F175" s="34">
        <v>2199</v>
      </c>
      <c r="G175" s="35">
        <v>0.25</v>
      </c>
      <c r="H175" s="36">
        <f t="shared" si="14"/>
        <v>1649.25</v>
      </c>
    </row>
    <row r="176" spans="2:8" x14ac:dyDescent="0.35">
      <c r="B176" s="37"/>
      <c r="C176" s="31"/>
      <c r="D176" s="32"/>
      <c r="E176" s="33"/>
      <c r="F176" s="40"/>
      <c r="G176" s="35"/>
      <c r="H176" s="36"/>
    </row>
    <row r="177" spans="2:8" x14ac:dyDescent="0.35">
      <c r="B177" s="39" t="s">
        <v>98</v>
      </c>
      <c r="C177" s="31" t="s">
        <v>298</v>
      </c>
      <c r="D177" s="32" t="s">
        <v>299</v>
      </c>
      <c r="E177" s="33" t="s">
        <v>300</v>
      </c>
      <c r="F177" s="40">
        <v>225</v>
      </c>
      <c r="G177" s="35">
        <v>0.25</v>
      </c>
      <c r="H177" s="36">
        <f t="shared" ref="H177:H179" si="15">SUM(F177-(F177*G177))</f>
        <v>168.75</v>
      </c>
    </row>
    <row r="178" spans="2:8" x14ac:dyDescent="0.35">
      <c r="B178" s="39"/>
      <c r="C178" s="31" t="s">
        <v>298</v>
      </c>
      <c r="D178" s="32" t="s">
        <v>301</v>
      </c>
      <c r="E178" s="33" t="s">
        <v>302</v>
      </c>
      <c r="F178" s="40">
        <v>675</v>
      </c>
      <c r="G178" s="35">
        <v>0.25</v>
      </c>
      <c r="H178" s="36">
        <f t="shared" si="15"/>
        <v>506.25</v>
      </c>
    </row>
    <row r="179" spans="2:8" x14ac:dyDescent="0.35">
      <c r="B179" s="39"/>
      <c r="C179" s="31" t="s">
        <v>298</v>
      </c>
      <c r="D179" s="32" t="s">
        <v>303</v>
      </c>
      <c r="E179" s="33" t="s">
        <v>304</v>
      </c>
      <c r="F179" s="34">
        <v>1125</v>
      </c>
      <c r="G179" s="35">
        <v>0.25</v>
      </c>
      <c r="H179" s="36">
        <f t="shared" si="15"/>
        <v>843.75</v>
      </c>
    </row>
    <row r="180" spans="2:8" x14ac:dyDescent="0.35">
      <c r="B180" s="39"/>
      <c r="C180" s="31"/>
      <c r="D180" s="32"/>
      <c r="E180" s="33"/>
      <c r="F180" s="40"/>
      <c r="G180" s="35"/>
      <c r="H180" s="36"/>
    </row>
    <row r="181" spans="2:8" x14ac:dyDescent="0.35">
      <c r="B181" s="39" t="s">
        <v>154</v>
      </c>
      <c r="C181" s="31" t="s">
        <v>305</v>
      </c>
      <c r="D181" s="32" t="s">
        <v>306</v>
      </c>
      <c r="E181" s="33" t="s">
        <v>307</v>
      </c>
      <c r="F181" s="40">
        <v>175</v>
      </c>
      <c r="G181" s="35">
        <v>0.25</v>
      </c>
      <c r="H181" s="36">
        <f t="shared" ref="H181:H183" si="16">SUM(F181-(F181*G181))</f>
        <v>131.25</v>
      </c>
    </row>
    <row r="182" spans="2:8" x14ac:dyDescent="0.35">
      <c r="B182" s="39"/>
      <c r="C182" s="31" t="s">
        <v>305</v>
      </c>
      <c r="D182" s="32" t="s">
        <v>308</v>
      </c>
      <c r="E182" s="33" t="s">
        <v>309</v>
      </c>
      <c r="F182" s="40">
        <v>525</v>
      </c>
      <c r="G182" s="35">
        <v>0.25</v>
      </c>
      <c r="H182" s="36">
        <f t="shared" si="16"/>
        <v>393.75</v>
      </c>
    </row>
    <row r="183" spans="2:8" x14ac:dyDescent="0.35">
      <c r="B183" s="39"/>
      <c r="C183" s="31" t="s">
        <v>305</v>
      </c>
      <c r="D183" s="32" t="s">
        <v>310</v>
      </c>
      <c r="E183" s="33" t="s">
        <v>311</v>
      </c>
      <c r="F183" s="34">
        <v>875</v>
      </c>
      <c r="G183" s="35">
        <v>0.25</v>
      </c>
      <c r="H183" s="36">
        <f t="shared" si="16"/>
        <v>656.25</v>
      </c>
    </row>
    <row r="184" spans="2:8" x14ac:dyDescent="0.35">
      <c r="B184" s="39"/>
      <c r="C184" s="31"/>
      <c r="D184" s="32"/>
      <c r="E184" s="33"/>
      <c r="F184" s="40"/>
      <c r="G184" s="35"/>
      <c r="H184" s="36"/>
    </row>
    <row r="185" spans="2:8" x14ac:dyDescent="0.35">
      <c r="B185" s="39" t="s">
        <v>192</v>
      </c>
      <c r="C185" s="31" t="s">
        <v>312</v>
      </c>
      <c r="D185" s="32" t="s">
        <v>313</v>
      </c>
      <c r="E185" s="33" t="s">
        <v>314</v>
      </c>
      <c r="F185" s="40">
        <v>175</v>
      </c>
      <c r="G185" s="35">
        <v>0.25</v>
      </c>
      <c r="H185" s="36">
        <f t="shared" ref="H185:H187" si="17">SUM(F185-(F185*G185))</f>
        <v>131.25</v>
      </c>
    </row>
    <row r="186" spans="2:8" x14ac:dyDescent="0.35">
      <c r="B186" s="39"/>
      <c r="C186" s="31" t="s">
        <v>312</v>
      </c>
      <c r="D186" s="32" t="s">
        <v>315</v>
      </c>
      <c r="E186" s="33" t="s">
        <v>316</v>
      </c>
      <c r="F186" s="40">
        <v>525</v>
      </c>
      <c r="G186" s="35">
        <v>0.25</v>
      </c>
      <c r="H186" s="36">
        <f t="shared" si="17"/>
        <v>393.75</v>
      </c>
    </row>
    <row r="187" spans="2:8" x14ac:dyDescent="0.35">
      <c r="B187" s="37"/>
      <c r="C187" s="31" t="s">
        <v>312</v>
      </c>
      <c r="D187" s="32" t="s">
        <v>317</v>
      </c>
      <c r="E187" s="33" t="s">
        <v>318</v>
      </c>
      <c r="F187" s="34">
        <v>875</v>
      </c>
      <c r="G187" s="35">
        <v>0.25</v>
      </c>
      <c r="H187" s="36">
        <f t="shared" si="17"/>
        <v>656.25</v>
      </c>
    </row>
    <row r="188" spans="2:8" x14ac:dyDescent="0.35">
      <c r="B188" s="37" t="s">
        <v>319</v>
      </c>
      <c r="C188" s="45"/>
      <c r="D188" s="32"/>
      <c r="E188" s="33"/>
      <c r="F188" s="34"/>
      <c r="G188" s="35"/>
      <c r="H188" s="36"/>
    </row>
    <row r="189" spans="2:8" x14ac:dyDescent="0.35">
      <c r="B189" s="39" t="s">
        <v>147</v>
      </c>
      <c r="C189" s="31" t="s">
        <v>320</v>
      </c>
      <c r="D189" s="32" t="s">
        <v>321</v>
      </c>
      <c r="E189" s="33" t="s">
        <v>322</v>
      </c>
      <c r="F189" s="34">
        <v>1599</v>
      </c>
      <c r="G189" s="35">
        <v>0.25</v>
      </c>
      <c r="H189" s="36">
        <f>SUM(F189-(F189*G189))</f>
        <v>1199.25</v>
      </c>
    </row>
    <row r="190" spans="2:8" x14ac:dyDescent="0.35">
      <c r="B190" s="46"/>
      <c r="C190" s="45"/>
      <c r="D190" s="32"/>
      <c r="E190" s="33"/>
      <c r="F190" s="34"/>
      <c r="G190" s="35"/>
      <c r="H190" s="36"/>
    </row>
    <row r="191" spans="2:8" x14ac:dyDescent="0.35">
      <c r="B191" s="24" t="s">
        <v>323</v>
      </c>
      <c r="C191" s="25"/>
      <c r="D191" s="47"/>
      <c r="E191" s="48"/>
      <c r="F191" s="49"/>
      <c r="G191" s="50"/>
      <c r="H191" s="51"/>
    </row>
    <row r="192" spans="2:8" x14ac:dyDescent="0.35">
      <c r="B192" s="52" t="s">
        <v>324</v>
      </c>
      <c r="C192" s="13" t="s">
        <v>325</v>
      </c>
      <c r="D192" s="32" t="s">
        <v>326</v>
      </c>
      <c r="E192" s="33" t="s">
        <v>327</v>
      </c>
      <c r="F192" s="53">
        <v>1757</v>
      </c>
      <c r="G192" s="35">
        <v>0.25</v>
      </c>
      <c r="H192" s="36">
        <f t="shared" ref="H192:H197" si="18">SUM(F192-(F192*G192))</f>
        <v>1317.75</v>
      </c>
    </row>
    <row r="193" spans="2:8" x14ac:dyDescent="0.35">
      <c r="B193" s="52"/>
      <c r="C193" s="13" t="s">
        <v>325</v>
      </c>
      <c r="D193" s="32" t="s">
        <v>328</v>
      </c>
      <c r="E193" s="33" t="s">
        <v>329</v>
      </c>
      <c r="F193" s="53">
        <v>2359</v>
      </c>
      <c r="G193" s="35">
        <v>0.25</v>
      </c>
      <c r="H193" s="36">
        <f t="shared" si="18"/>
        <v>1769.25</v>
      </c>
    </row>
    <row r="194" spans="2:8" x14ac:dyDescent="0.35">
      <c r="B194" s="52"/>
      <c r="C194" s="13" t="s">
        <v>325</v>
      </c>
      <c r="D194" s="32" t="s">
        <v>330</v>
      </c>
      <c r="E194" s="33" t="s">
        <v>331</v>
      </c>
      <c r="F194" s="53">
        <v>2996</v>
      </c>
      <c r="G194" s="35">
        <v>0.25</v>
      </c>
      <c r="H194" s="36">
        <f t="shared" si="18"/>
        <v>2247</v>
      </c>
    </row>
    <row r="195" spans="2:8" x14ac:dyDescent="0.35">
      <c r="B195" s="52"/>
      <c r="C195" s="13" t="s">
        <v>325</v>
      </c>
      <c r="D195" s="32" t="s">
        <v>332</v>
      </c>
      <c r="E195" s="33" t="s">
        <v>333</v>
      </c>
      <c r="F195" s="53">
        <v>2040</v>
      </c>
      <c r="G195" s="35">
        <v>0.25</v>
      </c>
      <c r="H195" s="36">
        <f t="shared" si="18"/>
        <v>1530</v>
      </c>
    </row>
    <row r="196" spans="2:8" x14ac:dyDescent="0.35">
      <c r="B196" s="52"/>
      <c r="C196" s="13" t="s">
        <v>325</v>
      </c>
      <c r="D196" s="32" t="s">
        <v>334</v>
      </c>
      <c r="E196" s="33" t="s">
        <v>335</v>
      </c>
      <c r="F196" s="53">
        <v>2630</v>
      </c>
      <c r="G196" s="35">
        <v>0.25</v>
      </c>
      <c r="H196" s="36">
        <f t="shared" si="18"/>
        <v>1972.5</v>
      </c>
    </row>
    <row r="197" spans="2:8" x14ac:dyDescent="0.35">
      <c r="B197" s="52"/>
      <c r="C197" s="13" t="s">
        <v>325</v>
      </c>
      <c r="D197" s="32" t="s">
        <v>336</v>
      </c>
      <c r="E197" s="33" t="s">
        <v>337</v>
      </c>
      <c r="F197" s="53">
        <v>3256</v>
      </c>
      <c r="G197" s="35">
        <v>0.25</v>
      </c>
      <c r="H197" s="36">
        <f t="shared" si="18"/>
        <v>2442</v>
      </c>
    </row>
    <row r="198" spans="2:8" x14ac:dyDescent="0.35">
      <c r="B198" s="52"/>
      <c r="C198" s="13"/>
      <c r="D198" s="32"/>
      <c r="E198" s="33"/>
      <c r="F198" s="53"/>
      <c r="G198" s="35"/>
      <c r="H198" s="36"/>
    </row>
    <row r="199" spans="2:8" x14ac:dyDescent="0.35">
      <c r="B199" s="52"/>
      <c r="C199" s="13" t="s">
        <v>338</v>
      </c>
      <c r="D199" s="32" t="s">
        <v>339</v>
      </c>
      <c r="E199" s="33" t="s">
        <v>340</v>
      </c>
      <c r="F199" s="53">
        <v>1167</v>
      </c>
      <c r="G199" s="35">
        <v>0.25</v>
      </c>
      <c r="H199" s="36">
        <f t="shared" ref="H199:H201" si="19">SUM(F199-(F199*G199))</f>
        <v>875.25</v>
      </c>
    </row>
    <row r="200" spans="2:8" x14ac:dyDescent="0.35">
      <c r="B200" s="52"/>
      <c r="C200" s="13" t="s">
        <v>338</v>
      </c>
      <c r="D200" s="32" t="s">
        <v>341</v>
      </c>
      <c r="E200" s="33" t="s">
        <v>342</v>
      </c>
      <c r="F200" s="53">
        <v>1745</v>
      </c>
      <c r="G200" s="35">
        <v>0.25</v>
      </c>
      <c r="H200" s="36">
        <f t="shared" si="19"/>
        <v>1308.75</v>
      </c>
    </row>
    <row r="201" spans="2:8" x14ac:dyDescent="0.35">
      <c r="B201" s="52"/>
      <c r="C201" s="13" t="s">
        <v>338</v>
      </c>
      <c r="D201" s="32" t="s">
        <v>343</v>
      </c>
      <c r="E201" s="33" t="s">
        <v>344</v>
      </c>
      <c r="F201" s="53">
        <v>2335</v>
      </c>
      <c r="G201" s="35">
        <v>0.25</v>
      </c>
      <c r="H201" s="36">
        <f t="shared" si="19"/>
        <v>1751.25</v>
      </c>
    </row>
    <row r="202" spans="2:8" x14ac:dyDescent="0.35">
      <c r="B202" s="52"/>
      <c r="C202" s="13"/>
      <c r="D202" s="32"/>
      <c r="E202" s="33"/>
      <c r="F202" s="53"/>
      <c r="G202" s="35"/>
      <c r="H202" s="36"/>
    </row>
    <row r="203" spans="2:8" x14ac:dyDescent="0.35">
      <c r="B203" s="54" t="s">
        <v>345</v>
      </c>
      <c r="C203" s="13" t="s">
        <v>346</v>
      </c>
      <c r="D203" s="32" t="s">
        <v>347</v>
      </c>
      <c r="E203" s="33" t="s">
        <v>348</v>
      </c>
      <c r="F203" s="34">
        <v>354</v>
      </c>
      <c r="G203" s="35">
        <v>0.25</v>
      </c>
      <c r="H203" s="36">
        <f>SUM(F203-(F203*G203))</f>
        <v>265.5</v>
      </c>
    </row>
    <row r="204" spans="2:8" x14ac:dyDescent="0.35">
      <c r="B204" s="52"/>
      <c r="C204" s="13" t="s">
        <v>346</v>
      </c>
      <c r="D204" s="32" t="s">
        <v>349</v>
      </c>
      <c r="E204" s="33" t="s">
        <v>350</v>
      </c>
      <c r="F204" s="34">
        <v>1062</v>
      </c>
      <c r="G204" s="35">
        <v>0.25</v>
      </c>
      <c r="H204" s="36">
        <f>SUM(F204-(F204*G204))</f>
        <v>796.5</v>
      </c>
    </row>
    <row r="205" spans="2:8" x14ac:dyDescent="0.35">
      <c r="B205" s="52"/>
      <c r="C205" s="13" t="s">
        <v>346</v>
      </c>
      <c r="D205" s="32" t="s">
        <v>351</v>
      </c>
      <c r="E205" s="33" t="s">
        <v>352</v>
      </c>
      <c r="F205" s="34">
        <v>1770</v>
      </c>
      <c r="G205" s="35">
        <v>0.25</v>
      </c>
      <c r="H205" s="36">
        <f>SUM(F205-(F205*G205))</f>
        <v>1327.5</v>
      </c>
    </row>
    <row r="206" spans="2:8" x14ac:dyDescent="0.35">
      <c r="B206" s="52"/>
      <c r="C206" s="13"/>
      <c r="D206" s="32"/>
      <c r="E206" s="33"/>
      <c r="F206" s="34"/>
      <c r="G206" s="35"/>
      <c r="H206" s="36"/>
    </row>
    <row r="207" spans="2:8" x14ac:dyDescent="0.35">
      <c r="B207" s="52" t="s">
        <v>353</v>
      </c>
      <c r="C207" s="13" t="s">
        <v>354</v>
      </c>
      <c r="D207" s="32" t="s">
        <v>355</v>
      </c>
      <c r="E207" s="33" t="s">
        <v>356</v>
      </c>
      <c r="F207" s="53">
        <v>2199</v>
      </c>
      <c r="G207" s="35">
        <v>0.25</v>
      </c>
      <c r="H207" s="36">
        <f>SUM(F207-(F207*G207))</f>
        <v>1649.25</v>
      </c>
    </row>
    <row r="208" spans="2:8" x14ac:dyDescent="0.35">
      <c r="B208" s="52"/>
      <c r="C208" s="13" t="s">
        <v>354</v>
      </c>
      <c r="D208" s="32" t="s">
        <v>357</v>
      </c>
      <c r="E208" s="33" t="s">
        <v>358</v>
      </c>
      <c r="F208" s="53">
        <v>3099</v>
      </c>
      <c r="G208" s="35">
        <v>0.25</v>
      </c>
      <c r="H208" s="36">
        <f>SUM(F208-(F208*G208))</f>
        <v>2324.25</v>
      </c>
    </row>
    <row r="209" spans="2:8" x14ac:dyDescent="0.35">
      <c r="B209" s="52"/>
      <c r="C209" s="13" t="s">
        <v>354</v>
      </c>
      <c r="D209" s="32" t="s">
        <v>359</v>
      </c>
      <c r="E209" s="33" t="s">
        <v>360</v>
      </c>
      <c r="F209" s="53">
        <v>3999</v>
      </c>
      <c r="G209" s="35">
        <v>0.25</v>
      </c>
      <c r="H209" s="36">
        <f>SUM(F209-(F209*G209))</f>
        <v>2999.25</v>
      </c>
    </row>
    <row r="210" spans="2:8" x14ac:dyDescent="0.35">
      <c r="B210" s="52"/>
      <c r="C210" s="13"/>
      <c r="D210" s="32"/>
      <c r="E210" s="33"/>
      <c r="F210" s="53"/>
      <c r="G210" s="35"/>
      <c r="H210" s="36"/>
    </row>
    <row r="211" spans="2:8" x14ac:dyDescent="0.35">
      <c r="B211" s="52"/>
      <c r="C211" s="13" t="s">
        <v>361</v>
      </c>
      <c r="D211" s="32" t="s">
        <v>362</v>
      </c>
      <c r="E211" s="33" t="s">
        <v>363</v>
      </c>
      <c r="F211" s="53">
        <v>2599.9899999999998</v>
      </c>
      <c r="G211" s="35">
        <v>0.25</v>
      </c>
      <c r="H211" s="36">
        <f t="shared" ref="H211:H213" si="20">SUM(F211-(F211*G211))</f>
        <v>1949.9924999999998</v>
      </c>
    </row>
    <row r="212" spans="2:8" x14ac:dyDescent="0.35">
      <c r="B212" s="52"/>
      <c r="C212" s="13" t="s">
        <v>361</v>
      </c>
      <c r="D212" s="32" t="s">
        <v>364</v>
      </c>
      <c r="E212" s="33" t="s">
        <v>365</v>
      </c>
      <c r="F212" s="53">
        <v>3489.99</v>
      </c>
      <c r="G212" s="35">
        <v>0.25</v>
      </c>
      <c r="H212" s="36">
        <f t="shared" si="20"/>
        <v>2617.4924999999998</v>
      </c>
    </row>
    <row r="213" spans="2:8" x14ac:dyDescent="0.35">
      <c r="B213" s="52"/>
      <c r="C213" s="13" t="s">
        <v>361</v>
      </c>
      <c r="D213" s="32" t="s">
        <v>366</v>
      </c>
      <c r="E213" s="33" t="s">
        <v>367</v>
      </c>
      <c r="F213" s="53">
        <v>4379.99</v>
      </c>
      <c r="G213" s="35">
        <v>0.25</v>
      </c>
      <c r="H213" s="36">
        <f t="shared" si="20"/>
        <v>3284.9924999999998</v>
      </c>
    </row>
    <row r="214" spans="2:8" x14ac:dyDescent="0.35">
      <c r="B214" s="52"/>
      <c r="C214" s="13"/>
      <c r="D214" s="32"/>
      <c r="E214" s="33"/>
      <c r="F214" s="53"/>
      <c r="G214" s="35"/>
      <c r="H214" s="36"/>
    </row>
    <row r="215" spans="2:8" x14ac:dyDescent="0.35">
      <c r="B215" s="52"/>
      <c r="C215" s="13" t="s">
        <v>368</v>
      </c>
      <c r="D215" s="32" t="s">
        <v>369</v>
      </c>
      <c r="E215" s="33" t="s">
        <v>370</v>
      </c>
      <c r="F215" s="53">
        <v>2399.9899999999998</v>
      </c>
      <c r="G215" s="35">
        <v>0.25</v>
      </c>
      <c r="H215" s="36">
        <f t="shared" ref="H215:H217" si="21">SUM(F215-(F215*G215))</f>
        <v>1799.9924999999998</v>
      </c>
    </row>
    <row r="216" spans="2:8" x14ac:dyDescent="0.35">
      <c r="B216" s="52"/>
      <c r="C216" s="13" t="s">
        <v>368</v>
      </c>
      <c r="D216" s="32" t="s">
        <v>371</v>
      </c>
      <c r="E216" s="33" t="s">
        <v>372</v>
      </c>
      <c r="F216" s="53">
        <v>3289.99</v>
      </c>
      <c r="G216" s="35">
        <v>0.25</v>
      </c>
      <c r="H216" s="36">
        <f t="shared" si="21"/>
        <v>2467.4924999999998</v>
      </c>
    </row>
    <row r="217" spans="2:8" x14ac:dyDescent="0.35">
      <c r="B217" s="52"/>
      <c r="C217" s="13" t="s">
        <v>368</v>
      </c>
      <c r="D217" s="32" t="s">
        <v>373</v>
      </c>
      <c r="E217" s="33" t="s">
        <v>374</v>
      </c>
      <c r="F217" s="53">
        <v>4179.99</v>
      </c>
      <c r="G217" s="35">
        <v>0.25</v>
      </c>
      <c r="H217" s="36">
        <f t="shared" si="21"/>
        <v>3134.9924999999998</v>
      </c>
    </row>
    <row r="218" spans="2:8" x14ac:dyDescent="0.35">
      <c r="B218" s="52"/>
      <c r="C218" s="13"/>
      <c r="D218" s="32"/>
      <c r="E218" s="33"/>
      <c r="F218" s="53"/>
      <c r="G218" s="35"/>
      <c r="H218" s="36"/>
    </row>
    <row r="219" spans="2:8" x14ac:dyDescent="0.35">
      <c r="B219" s="52" t="s">
        <v>345</v>
      </c>
      <c r="C219" s="13" t="s">
        <v>375</v>
      </c>
      <c r="D219" s="32" t="s">
        <v>376</v>
      </c>
      <c r="E219" s="33" t="s">
        <v>377</v>
      </c>
      <c r="F219" s="53">
        <v>450</v>
      </c>
      <c r="G219" s="35">
        <v>0.25</v>
      </c>
      <c r="H219" s="36">
        <f>SUM(F219-(F219*G219))</f>
        <v>337.5</v>
      </c>
    </row>
    <row r="220" spans="2:8" x14ac:dyDescent="0.35">
      <c r="B220" s="52"/>
      <c r="C220" s="13" t="s">
        <v>375</v>
      </c>
      <c r="D220" s="32" t="s">
        <v>378</v>
      </c>
      <c r="E220" s="33" t="s">
        <v>379</v>
      </c>
      <c r="F220" s="53">
        <v>1350</v>
      </c>
      <c r="G220" s="35">
        <v>0.25</v>
      </c>
      <c r="H220" s="36">
        <f>SUM(F220-(F220*G220))</f>
        <v>1012.5</v>
      </c>
    </row>
    <row r="221" spans="2:8" x14ac:dyDescent="0.35">
      <c r="B221" s="52"/>
      <c r="C221" s="13" t="s">
        <v>375</v>
      </c>
      <c r="D221" s="32" t="s">
        <v>380</v>
      </c>
      <c r="E221" s="33" t="s">
        <v>381</v>
      </c>
      <c r="F221" s="53">
        <v>2250</v>
      </c>
      <c r="G221" s="35">
        <v>0.25</v>
      </c>
      <c r="H221" s="36">
        <f>SUM(F221-(F221*G221))</f>
        <v>1687.5</v>
      </c>
    </row>
    <row r="222" spans="2:8" x14ac:dyDescent="0.35">
      <c r="B222" s="52"/>
      <c r="C222" s="13"/>
      <c r="D222" s="32"/>
      <c r="E222" s="33"/>
      <c r="F222" s="34"/>
      <c r="G222" s="35"/>
      <c r="H222" s="36"/>
    </row>
    <row r="223" spans="2:8" x14ac:dyDescent="0.35">
      <c r="B223" s="52" t="s">
        <v>382</v>
      </c>
      <c r="C223" s="13" t="s">
        <v>325</v>
      </c>
      <c r="D223" s="32" t="s">
        <v>383</v>
      </c>
      <c r="E223" s="33" t="s">
        <v>384</v>
      </c>
      <c r="F223" s="53">
        <v>1615</v>
      </c>
      <c r="G223" s="35">
        <v>0.25</v>
      </c>
      <c r="H223" s="36">
        <f t="shared" ref="H223:H228" si="22">SUM(F223-(F223*G223))</f>
        <v>1211.25</v>
      </c>
    </row>
    <row r="224" spans="2:8" x14ac:dyDescent="0.35">
      <c r="B224" s="52"/>
      <c r="C224" s="13" t="s">
        <v>325</v>
      </c>
      <c r="D224" s="32" t="s">
        <v>385</v>
      </c>
      <c r="E224" s="33" t="s">
        <v>386</v>
      </c>
      <c r="F224" s="53">
        <v>1934</v>
      </c>
      <c r="G224" s="35">
        <v>0.25</v>
      </c>
      <c r="H224" s="36">
        <f t="shared" si="22"/>
        <v>1450.5</v>
      </c>
    </row>
    <row r="225" spans="2:8" x14ac:dyDescent="0.35">
      <c r="B225" s="52"/>
      <c r="C225" s="13" t="s">
        <v>325</v>
      </c>
      <c r="D225" s="32" t="s">
        <v>387</v>
      </c>
      <c r="E225" s="33" t="s">
        <v>388</v>
      </c>
      <c r="F225" s="53">
        <v>2288</v>
      </c>
      <c r="G225" s="35">
        <v>0.25</v>
      </c>
      <c r="H225" s="36">
        <f t="shared" si="22"/>
        <v>1716</v>
      </c>
    </row>
    <row r="226" spans="2:8" x14ac:dyDescent="0.35">
      <c r="B226" s="52"/>
      <c r="C226" s="13" t="s">
        <v>325</v>
      </c>
      <c r="D226" s="32" t="s">
        <v>389</v>
      </c>
      <c r="E226" s="33" t="s">
        <v>390</v>
      </c>
      <c r="F226" s="53">
        <v>1899</v>
      </c>
      <c r="G226" s="35">
        <v>0.25</v>
      </c>
      <c r="H226" s="36">
        <f t="shared" si="22"/>
        <v>1424.25</v>
      </c>
    </row>
    <row r="227" spans="2:8" x14ac:dyDescent="0.35">
      <c r="B227" s="52"/>
      <c r="C227" s="13" t="s">
        <v>325</v>
      </c>
      <c r="D227" s="32" t="s">
        <v>391</v>
      </c>
      <c r="E227" s="33" t="s">
        <v>392</v>
      </c>
      <c r="F227" s="53">
        <v>2205</v>
      </c>
      <c r="G227" s="35">
        <v>0.25</v>
      </c>
      <c r="H227" s="36">
        <f t="shared" si="22"/>
        <v>1653.75</v>
      </c>
    </row>
    <row r="228" spans="2:8" x14ac:dyDescent="0.35">
      <c r="B228" s="52"/>
      <c r="C228" s="13" t="s">
        <v>325</v>
      </c>
      <c r="D228" s="32" t="s">
        <v>393</v>
      </c>
      <c r="E228" s="33" t="s">
        <v>394</v>
      </c>
      <c r="F228" s="53">
        <v>2548</v>
      </c>
      <c r="G228" s="35">
        <v>0.25</v>
      </c>
      <c r="H228" s="36">
        <f t="shared" si="22"/>
        <v>1911</v>
      </c>
    </row>
    <row r="229" spans="2:8" x14ac:dyDescent="0.35">
      <c r="B229" s="52"/>
      <c r="C229" s="13"/>
      <c r="D229" s="32"/>
      <c r="E229" s="33"/>
      <c r="F229" s="53"/>
      <c r="G229" s="35"/>
      <c r="H229" s="36"/>
    </row>
    <row r="230" spans="2:8" x14ac:dyDescent="0.35">
      <c r="B230" s="52"/>
      <c r="C230" s="13" t="s">
        <v>395</v>
      </c>
      <c r="D230" s="32" t="s">
        <v>396</v>
      </c>
      <c r="E230" s="33" t="s">
        <v>397</v>
      </c>
      <c r="F230" s="53">
        <v>1025</v>
      </c>
      <c r="G230" s="35">
        <v>0.25</v>
      </c>
      <c r="H230" s="36">
        <f t="shared" ref="H230:H232" si="23">SUM(F230-(F230*G230))</f>
        <v>768.75</v>
      </c>
    </row>
    <row r="231" spans="2:8" x14ac:dyDescent="0.35">
      <c r="B231" s="52"/>
      <c r="C231" s="13" t="s">
        <v>395</v>
      </c>
      <c r="D231" s="32" t="s">
        <v>398</v>
      </c>
      <c r="E231" s="33" t="s">
        <v>399</v>
      </c>
      <c r="F231" s="53">
        <v>1320</v>
      </c>
      <c r="G231" s="35">
        <v>0.25</v>
      </c>
      <c r="H231" s="36">
        <f t="shared" si="23"/>
        <v>990</v>
      </c>
    </row>
    <row r="232" spans="2:8" x14ac:dyDescent="0.35">
      <c r="B232" s="52"/>
      <c r="C232" s="13" t="s">
        <v>395</v>
      </c>
      <c r="D232" s="32" t="s">
        <v>400</v>
      </c>
      <c r="E232" s="33" t="s">
        <v>401</v>
      </c>
      <c r="F232" s="53">
        <v>1627</v>
      </c>
      <c r="G232" s="35">
        <v>0.25</v>
      </c>
      <c r="H232" s="36">
        <f t="shared" si="23"/>
        <v>1220.25</v>
      </c>
    </row>
    <row r="233" spans="2:8" x14ac:dyDescent="0.35">
      <c r="B233" s="52"/>
      <c r="C233" s="13"/>
      <c r="D233" s="32"/>
      <c r="E233" s="33"/>
      <c r="F233" s="53"/>
      <c r="G233" s="35"/>
      <c r="H233" s="36"/>
    </row>
    <row r="234" spans="2:8" x14ac:dyDescent="0.35">
      <c r="B234" s="52"/>
      <c r="C234" s="13" t="s">
        <v>395</v>
      </c>
      <c r="D234" s="32" t="s">
        <v>402</v>
      </c>
      <c r="E234" s="33" t="s">
        <v>403</v>
      </c>
      <c r="F234" s="53">
        <v>648</v>
      </c>
      <c r="G234" s="35">
        <v>0.25</v>
      </c>
      <c r="H234" s="36">
        <f>SUM(F234-(F234*G234))</f>
        <v>486</v>
      </c>
    </row>
    <row r="235" spans="2:8" x14ac:dyDescent="0.35">
      <c r="B235" s="52"/>
      <c r="C235" s="13" t="s">
        <v>395</v>
      </c>
      <c r="D235" s="32" t="s">
        <v>404</v>
      </c>
      <c r="E235" s="33" t="s">
        <v>405</v>
      </c>
      <c r="F235" s="53">
        <v>943</v>
      </c>
      <c r="G235" s="35">
        <v>0.25</v>
      </c>
      <c r="H235" s="36">
        <f>SUM(F235-(F235*G235))</f>
        <v>707.25</v>
      </c>
    </row>
    <row r="236" spans="2:8" x14ac:dyDescent="0.35">
      <c r="B236" s="52"/>
      <c r="C236" s="13" t="s">
        <v>395</v>
      </c>
      <c r="D236" s="32" t="s">
        <v>406</v>
      </c>
      <c r="E236" s="33" t="s">
        <v>407</v>
      </c>
      <c r="F236" s="53">
        <v>1250</v>
      </c>
      <c r="G236" s="35">
        <v>0.25</v>
      </c>
      <c r="H236" s="36">
        <f>SUM(F236-(F236*G236))</f>
        <v>937.5</v>
      </c>
    </row>
    <row r="237" spans="2:8" x14ac:dyDescent="0.35">
      <c r="B237" s="52"/>
      <c r="C237" s="13"/>
      <c r="D237" s="32"/>
      <c r="E237" s="33"/>
      <c r="F237" s="53"/>
      <c r="G237" s="35"/>
      <c r="H237" s="36"/>
    </row>
    <row r="238" spans="2:8" x14ac:dyDescent="0.35">
      <c r="B238" s="52"/>
      <c r="C238" s="13" t="s">
        <v>338</v>
      </c>
      <c r="D238" s="32" t="s">
        <v>408</v>
      </c>
      <c r="E238" s="33" t="s">
        <v>409</v>
      </c>
      <c r="F238" s="53">
        <v>1025</v>
      </c>
      <c r="G238" s="35">
        <v>0.25</v>
      </c>
      <c r="H238" s="36">
        <f t="shared" ref="H238:H240" si="24">SUM(F238-(F238*G238))</f>
        <v>768.75</v>
      </c>
    </row>
    <row r="239" spans="2:8" x14ac:dyDescent="0.35">
      <c r="B239" s="52"/>
      <c r="C239" s="13" t="s">
        <v>338</v>
      </c>
      <c r="D239" s="32" t="s">
        <v>410</v>
      </c>
      <c r="E239" s="33" t="s">
        <v>411</v>
      </c>
      <c r="F239" s="53">
        <v>1320</v>
      </c>
      <c r="G239" s="35">
        <v>0.25</v>
      </c>
      <c r="H239" s="36">
        <f t="shared" si="24"/>
        <v>990</v>
      </c>
    </row>
    <row r="240" spans="2:8" x14ac:dyDescent="0.35">
      <c r="B240" s="52"/>
      <c r="C240" s="13" t="s">
        <v>338</v>
      </c>
      <c r="D240" s="32" t="s">
        <v>412</v>
      </c>
      <c r="E240" s="33" t="s">
        <v>413</v>
      </c>
      <c r="F240" s="53">
        <v>1627</v>
      </c>
      <c r="G240" s="35">
        <v>0.25</v>
      </c>
      <c r="H240" s="36">
        <f t="shared" si="24"/>
        <v>1220.25</v>
      </c>
    </row>
    <row r="241" spans="2:8" x14ac:dyDescent="0.35">
      <c r="B241" s="37"/>
      <c r="C241" s="31"/>
      <c r="D241" s="32"/>
      <c r="E241" s="33"/>
      <c r="F241" s="34"/>
      <c r="G241" s="35"/>
      <c r="H241" s="36"/>
    </row>
    <row r="242" spans="2:8" x14ac:dyDescent="0.35">
      <c r="B242" s="39" t="s">
        <v>147</v>
      </c>
      <c r="C242" s="31" t="s">
        <v>346</v>
      </c>
      <c r="D242" s="32" t="s">
        <v>414</v>
      </c>
      <c r="E242" s="33" t="s">
        <v>415</v>
      </c>
      <c r="F242" s="34">
        <v>213</v>
      </c>
      <c r="G242" s="35">
        <v>0.25</v>
      </c>
      <c r="H242" s="36">
        <f>SUM(F242-(F242*G242))</f>
        <v>159.75</v>
      </c>
    </row>
    <row r="243" spans="2:8" x14ac:dyDescent="0.35">
      <c r="B243" s="37"/>
      <c r="C243" s="31" t="s">
        <v>346</v>
      </c>
      <c r="D243" s="32" t="s">
        <v>416</v>
      </c>
      <c r="E243" s="33" t="s">
        <v>417</v>
      </c>
      <c r="F243" s="34">
        <v>639</v>
      </c>
      <c r="G243" s="35">
        <v>0.25</v>
      </c>
      <c r="H243" s="36">
        <f>SUM(F243-(F243*G243))</f>
        <v>479.25</v>
      </c>
    </row>
    <row r="244" spans="2:8" x14ac:dyDescent="0.35">
      <c r="B244" s="37"/>
      <c r="C244" s="31" t="s">
        <v>346</v>
      </c>
      <c r="D244" s="32" t="s">
        <v>418</v>
      </c>
      <c r="E244" s="33" t="s">
        <v>419</v>
      </c>
      <c r="F244" s="34">
        <v>1065</v>
      </c>
      <c r="G244" s="35">
        <v>0.25</v>
      </c>
      <c r="H244" s="36">
        <f>SUM(F244-(F244*G244))</f>
        <v>798.75</v>
      </c>
    </row>
    <row r="245" spans="2:8" x14ac:dyDescent="0.35">
      <c r="B245" s="37"/>
      <c r="C245" s="31"/>
      <c r="D245" s="32"/>
      <c r="E245" s="33"/>
      <c r="F245" s="34"/>
      <c r="G245" s="35"/>
      <c r="H245" s="36"/>
    </row>
    <row r="246" spans="2:8" x14ac:dyDescent="0.35">
      <c r="B246" s="54" t="s">
        <v>154</v>
      </c>
      <c r="C246" s="13" t="s">
        <v>420</v>
      </c>
      <c r="D246" s="32" t="s">
        <v>421</v>
      </c>
      <c r="E246" s="33" t="s">
        <v>422</v>
      </c>
      <c r="F246" s="34">
        <v>141</v>
      </c>
      <c r="G246" s="35">
        <v>0.25</v>
      </c>
      <c r="H246" s="36">
        <f>SUM(F246-(F246*G246))</f>
        <v>105.75</v>
      </c>
    </row>
    <row r="247" spans="2:8" x14ac:dyDescent="0.35">
      <c r="B247" s="37"/>
      <c r="C247" s="13" t="s">
        <v>420</v>
      </c>
      <c r="D247" s="32" t="s">
        <v>423</v>
      </c>
      <c r="E247" s="33" t="s">
        <v>424</v>
      </c>
      <c r="F247" s="34">
        <v>423</v>
      </c>
      <c r="G247" s="35">
        <v>0.25</v>
      </c>
      <c r="H247" s="36">
        <f>SUM(F247-(F247*G247))</f>
        <v>317.25</v>
      </c>
    </row>
    <row r="248" spans="2:8" x14ac:dyDescent="0.35">
      <c r="B248" s="37"/>
      <c r="C248" s="13" t="s">
        <v>420</v>
      </c>
      <c r="D248" s="32" t="s">
        <v>425</v>
      </c>
      <c r="E248" s="33" t="s">
        <v>426</v>
      </c>
      <c r="F248" s="34">
        <v>705</v>
      </c>
      <c r="G248" s="35">
        <v>0.25</v>
      </c>
      <c r="H248" s="36">
        <f>SUM(F248-(F248*G248))</f>
        <v>528.75</v>
      </c>
    </row>
    <row r="249" spans="2:8" x14ac:dyDescent="0.35">
      <c r="B249" s="37"/>
      <c r="C249" s="31"/>
      <c r="D249" s="32"/>
      <c r="E249" s="43"/>
      <c r="F249" s="34"/>
      <c r="G249" s="35"/>
      <c r="H249" s="36"/>
    </row>
    <row r="250" spans="2:8" x14ac:dyDescent="0.35">
      <c r="B250" s="39" t="s">
        <v>192</v>
      </c>
      <c r="C250" s="31" t="s">
        <v>427</v>
      </c>
      <c r="D250" s="32" t="s">
        <v>428</v>
      </c>
      <c r="E250" s="33" t="s">
        <v>429</v>
      </c>
      <c r="F250" s="34">
        <v>141</v>
      </c>
      <c r="G250" s="35">
        <v>0.25</v>
      </c>
      <c r="H250" s="36">
        <f>SUM(F250-(F250*G250))</f>
        <v>105.75</v>
      </c>
    </row>
    <row r="251" spans="2:8" x14ac:dyDescent="0.35">
      <c r="B251" s="37"/>
      <c r="C251" s="31" t="s">
        <v>427</v>
      </c>
      <c r="D251" s="32" t="s">
        <v>430</v>
      </c>
      <c r="E251" s="33" t="s">
        <v>431</v>
      </c>
      <c r="F251" s="34">
        <v>423</v>
      </c>
      <c r="G251" s="35">
        <v>0.25</v>
      </c>
      <c r="H251" s="36">
        <f>SUM(F251-(F251*G251))</f>
        <v>317.25</v>
      </c>
    </row>
    <row r="252" spans="2:8" x14ac:dyDescent="0.35">
      <c r="B252" s="37"/>
      <c r="C252" s="31" t="s">
        <v>427</v>
      </c>
      <c r="D252" s="32" t="s">
        <v>432</v>
      </c>
      <c r="E252" s="33" t="s">
        <v>433</v>
      </c>
      <c r="F252" s="34">
        <v>705</v>
      </c>
      <c r="G252" s="35">
        <v>0.25</v>
      </c>
      <c r="H252" s="36">
        <f>SUM(F252-(F252*G252))</f>
        <v>528.75</v>
      </c>
    </row>
    <row r="253" spans="2:8" x14ac:dyDescent="0.35">
      <c r="B253" s="37"/>
      <c r="C253" s="31"/>
      <c r="D253" s="32"/>
      <c r="E253" s="33"/>
      <c r="F253" s="53"/>
      <c r="G253" s="35"/>
      <c r="H253" s="36"/>
    </row>
    <row r="254" spans="2:8" x14ac:dyDescent="0.35">
      <c r="B254" s="37"/>
      <c r="C254" s="31" t="s">
        <v>434</v>
      </c>
      <c r="D254" s="32" t="s">
        <v>435</v>
      </c>
      <c r="E254" s="33" t="s">
        <v>436</v>
      </c>
      <c r="F254" s="41">
        <v>75</v>
      </c>
      <c r="G254" s="35">
        <v>0.25</v>
      </c>
      <c r="H254" s="36">
        <f t="shared" ref="H254:H260" si="25">SUM(F254-(F254*G254))</f>
        <v>56.25</v>
      </c>
    </row>
    <row r="255" spans="2:8" x14ac:dyDescent="0.35">
      <c r="B255" s="37"/>
      <c r="C255" s="31" t="s">
        <v>434</v>
      </c>
      <c r="D255" s="32" t="s">
        <v>437</v>
      </c>
      <c r="E255" s="33" t="s">
        <v>438</v>
      </c>
      <c r="F255" s="41">
        <v>225</v>
      </c>
      <c r="G255" s="35">
        <v>0.25</v>
      </c>
      <c r="H255" s="36">
        <f t="shared" si="25"/>
        <v>168.75</v>
      </c>
    </row>
    <row r="256" spans="2:8" x14ac:dyDescent="0.35">
      <c r="B256" s="37"/>
      <c r="C256" s="31" t="s">
        <v>434</v>
      </c>
      <c r="D256" s="32" t="s">
        <v>439</v>
      </c>
      <c r="E256" s="33" t="s">
        <v>440</v>
      </c>
      <c r="F256" s="41">
        <v>375</v>
      </c>
      <c r="G256" s="35">
        <v>0.25</v>
      </c>
      <c r="H256" s="36">
        <f t="shared" si="25"/>
        <v>281.25</v>
      </c>
    </row>
    <row r="257" spans="2:8" x14ac:dyDescent="0.35">
      <c r="B257" s="37"/>
      <c r="C257" s="31"/>
      <c r="D257" s="32"/>
      <c r="E257" s="33"/>
      <c r="F257" s="41"/>
      <c r="G257" s="35"/>
      <c r="H257" s="36"/>
    </row>
    <row r="258" spans="2:8" x14ac:dyDescent="0.35">
      <c r="B258" s="37"/>
      <c r="C258" s="31" t="s">
        <v>441</v>
      </c>
      <c r="D258" s="32" t="s">
        <v>442</v>
      </c>
      <c r="E258" s="33" t="s">
        <v>443</v>
      </c>
      <c r="F258" s="41">
        <v>75</v>
      </c>
      <c r="G258" s="35">
        <v>0.25</v>
      </c>
      <c r="H258" s="36">
        <f t="shared" si="25"/>
        <v>56.25</v>
      </c>
    </row>
    <row r="259" spans="2:8" x14ac:dyDescent="0.35">
      <c r="B259" s="37"/>
      <c r="C259" s="31" t="s">
        <v>441</v>
      </c>
      <c r="D259" s="32" t="s">
        <v>444</v>
      </c>
      <c r="E259" s="33" t="s">
        <v>445</v>
      </c>
      <c r="F259" s="41">
        <v>225</v>
      </c>
      <c r="G259" s="35">
        <v>0.25</v>
      </c>
      <c r="H259" s="36">
        <f t="shared" si="25"/>
        <v>168.75</v>
      </c>
    </row>
    <row r="260" spans="2:8" x14ac:dyDescent="0.35">
      <c r="B260" s="37"/>
      <c r="C260" s="31" t="s">
        <v>441</v>
      </c>
      <c r="D260" s="32" t="s">
        <v>446</v>
      </c>
      <c r="E260" s="33" t="s">
        <v>447</v>
      </c>
      <c r="F260" s="41">
        <v>375</v>
      </c>
      <c r="G260" s="35">
        <v>0.25</v>
      </c>
      <c r="H260" s="36">
        <f t="shared" si="25"/>
        <v>281.25</v>
      </c>
    </row>
    <row r="261" spans="2:8" x14ac:dyDescent="0.35">
      <c r="B261" s="37"/>
      <c r="C261" s="31"/>
      <c r="D261" s="32"/>
      <c r="E261" s="33"/>
      <c r="F261" s="34"/>
      <c r="G261" s="35"/>
      <c r="H261" s="36"/>
    </row>
    <row r="262" spans="2:8" x14ac:dyDescent="0.35">
      <c r="B262" s="37" t="s">
        <v>448</v>
      </c>
      <c r="C262" s="31" t="s">
        <v>354</v>
      </c>
      <c r="D262" s="32" t="s">
        <v>449</v>
      </c>
      <c r="E262" s="33" t="s">
        <v>450</v>
      </c>
      <c r="F262" s="53">
        <v>1999</v>
      </c>
      <c r="G262" s="35">
        <v>0.25</v>
      </c>
      <c r="H262" s="36">
        <f>SUM(F262-(F262*G262))</f>
        <v>1499.25</v>
      </c>
    </row>
    <row r="263" spans="2:8" x14ac:dyDescent="0.35">
      <c r="B263" s="52"/>
      <c r="C263" s="31" t="s">
        <v>354</v>
      </c>
      <c r="D263" s="32" t="s">
        <v>451</v>
      </c>
      <c r="E263" s="33" t="s">
        <v>452</v>
      </c>
      <c r="F263" s="53">
        <v>2499</v>
      </c>
      <c r="G263" s="35">
        <v>0.25</v>
      </c>
      <c r="H263" s="36">
        <f>SUM(F263-(F263*G263))</f>
        <v>1874.25</v>
      </c>
    </row>
    <row r="264" spans="2:8" x14ac:dyDescent="0.35">
      <c r="B264" s="52"/>
      <c r="C264" s="31" t="s">
        <v>354</v>
      </c>
      <c r="D264" s="32" t="s">
        <v>453</v>
      </c>
      <c r="E264" s="33" t="s">
        <v>454</v>
      </c>
      <c r="F264" s="53">
        <v>2999</v>
      </c>
      <c r="G264" s="35">
        <v>0.25</v>
      </c>
      <c r="H264" s="36">
        <f>SUM(F264-(F264*G264))</f>
        <v>2249.25</v>
      </c>
    </row>
    <row r="265" spans="2:8" x14ac:dyDescent="0.35">
      <c r="B265" s="52"/>
      <c r="C265" s="31"/>
      <c r="D265" s="32"/>
      <c r="E265" s="33"/>
      <c r="F265" s="53"/>
      <c r="G265" s="35"/>
      <c r="H265" s="36"/>
    </row>
    <row r="266" spans="2:8" x14ac:dyDescent="0.35">
      <c r="B266" s="52"/>
      <c r="C266" s="31" t="s">
        <v>361</v>
      </c>
      <c r="D266" s="32" t="s">
        <v>455</v>
      </c>
      <c r="E266" s="33" t="s">
        <v>456</v>
      </c>
      <c r="F266" s="53">
        <v>2399.9899999999998</v>
      </c>
      <c r="G266" s="35">
        <v>0.25</v>
      </c>
      <c r="H266" s="36">
        <f>SUM(F266-(F266*G266))</f>
        <v>1799.9924999999998</v>
      </c>
    </row>
    <row r="267" spans="2:8" x14ac:dyDescent="0.35">
      <c r="B267" s="52"/>
      <c r="C267" s="31" t="s">
        <v>361</v>
      </c>
      <c r="D267" s="32" t="s">
        <v>457</v>
      </c>
      <c r="E267" s="33" t="s">
        <v>458</v>
      </c>
      <c r="F267" s="53">
        <v>2889.99</v>
      </c>
      <c r="G267" s="35">
        <v>0.25</v>
      </c>
      <c r="H267" s="36">
        <f t="shared" ref="H267:H268" si="26">SUM(F267-(F267*G267))</f>
        <v>2167.4924999999998</v>
      </c>
    </row>
    <row r="268" spans="2:8" x14ac:dyDescent="0.35">
      <c r="B268" s="52"/>
      <c r="C268" s="31" t="s">
        <v>361</v>
      </c>
      <c r="D268" s="32" t="s">
        <v>459</v>
      </c>
      <c r="E268" s="33" t="s">
        <v>460</v>
      </c>
      <c r="F268" s="53">
        <v>3379.99</v>
      </c>
      <c r="G268" s="35">
        <v>0.25</v>
      </c>
      <c r="H268" s="36">
        <f t="shared" si="26"/>
        <v>2534.9924999999998</v>
      </c>
    </row>
    <row r="269" spans="2:8" x14ac:dyDescent="0.35">
      <c r="B269" s="52"/>
      <c r="C269" s="31"/>
      <c r="D269" s="32"/>
      <c r="E269" s="33"/>
      <c r="F269" s="53"/>
      <c r="G269" s="35"/>
      <c r="H269" s="36"/>
    </row>
    <row r="270" spans="2:8" x14ac:dyDescent="0.35">
      <c r="B270" s="52"/>
      <c r="C270" s="31" t="s">
        <v>368</v>
      </c>
      <c r="D270" s="32" t="s">
        <v>461</v>
      </c>
      <c r="E270" s="33" t="s">
        <v>462</v>
      </c>
      <c r="F270" s="53">
        <v>2199.9899999999998</v>
      </c>
      <c r="G270" s="35">
        <v>0.25</v>
      </c>
      <c r="H270" s="36">
        <f t="shared" ref="H270:H272" si="27">SUM(F270-(F270*G270))</f>
        <v>1649.9924999999998</v>
      </c>
    </row>
    <row r="271" spans="2:8" x14ac:dyDescent="0.35">
      <c r="B271" s="52"/>
      <c r="C271" s="31" t="s">
        <v>368</v>
      </c>
      <c r="D271" s="32" t="s">
        <v>463</v>
      </c>
      <c r="E271" s="33" t="s">
        <v>464</v>
      </c>
      <c r="F271" s="53">
        <v>2689.99</v>
      </c>
      <c r="G271" s="35">
        <v>0.25</v>
      </c>
      <c r="H271" s="36">
        <f t="shared" si="27"/>
        <v>2017.4924999999998</v>
      </c>
    </row>
    <row r="272" spans="2:8" x14ac:dyDescent="0.35">
      <c r="B272" s="37"/>
      <c r="C272" s="31" t="s">
        <v>368</v>
      </c>
      <c r="D272" s="32" t="s">
        <v>465</v>
      </c>
      <c r="E272" s="33" t="s">
        <v>466</v>
      </c>
      <c r="F272" s="53">
        <v>3179.99</v>
      </c>
      <c r="G272" s="35">
        <v>0.25</v>
      </c>
      <c r="H272" s="36">
        <f t="shared" si="27"/>
        <v>2384.9924999999998</v>
      </c>
    </row>
    <row r="273" spans="2:8" x14ac:dyDescent="0.35">
      <c r="B273" s="37"/>
      <c r="C273" s="31"/>
      <c r="D273" s="32"/>
      <c r="E273" s="33"/>
      <c r="F273" s="53"/>
      <c r="G273" s="35"/>
      <c r="H273" s="36"/>
    </row>
    <row r="274" spans="2:8" x14ac:dyDescent="0.35">
      <c r="B274" s="39" t="s">
        <v>147</v>
      </c>
      <c r="C274" s="31" t="s">
        <v>375</v>
      </c>
      <c r="D274" s="32" t="s">
        <v>467</v>
      </c>
      <c r="E274" s="33" t="s">
        <v>468</v>
      </c>
      <c r="F274" s="34">
        <v>246</v>
      </c>
      <c r="G274" s="35">
        <v>0.25</v>
      </c>
      <c r="H274" s="36">
        <f>SUM(F274-(F274*G274))</f>
        <v>184.5</v>
      </c>
    </row>
    <row r="275" spans="2:8" x14ac:dyDescent="0.35">
      <c r="B275" s="37"/>
      <c r="C275" s="31" t="s">
        <v>375</v>
      </c>
      <c r="D275" s="32" t="s">
        <v>469</v>
      </c>
      <c r="E275" s="33" t="s">
        <v>470</v>
      </c>
      <c r="F275" s="53">
        <v>738</v>
      </c>
      <c r="G275" s="35">
        <v>0.25</v>
      </c>
      <c r="H275" s="36">
        <f>SUM(F275-(F275*G275))</f>
        <v>553.5</v>
      </c>
    </row>
    <row r="276" spans="2:8" x14ac:dyDescent="0.35">
      <c r="B276" s="37"/>
      <c r="C276" s="31" t="s">
        <v>375</v>
      </c>
      <c r="D276" s="32" t="s">
        <v>471</v>
      </c>
      <c r="E276" s="33" t="s">
        <v>472</v>
      </c>
      <c r="F276" s="53">
        <v>1230</v>
      </c>
      <c r="G276" s="35">
        <v>0.25</v>
      </c>
      <c r="H276" s="36">
        <f>SUM(F276-(F276*G276))</f>
        <v>922.5</v>
      </c>
    </row>
    <row r="277" spans="2:8" x14ac:dyDescent="0.35">
      <c r="B277" s="37"/>
      <c r="C277" s="31"/>
      <c r="D277" s="32"/>
      <c r="E277" s="33"/>
      <c r="F277" s="34"/>
      <c r="G277" s="35"/>
      <c r="H277" s="36"/>
    </row>
    <row r="278" spans="2:8" x14ac:dyDescent="0.35">
      <c r="B278" s="39" t="s">
        <v>154</v>
      </c>
      <c r="C278" s="31" t="s">
        <v>473</v>
      </c>
      <c r="D278" s="32" t="s">
        <v>474</v>
      </c>
      <c r="E278" s="33" t="s">
        <v>475</v>
      </c>
      <c r="F278" s="34">
        <v>204</v>
      </c>
      <c r="G278" s="35">
        <v>0.25</v>
      </c>
      <c r="H278" s="36">
        <f>SUM(F278-(F278*G278))</f>
        <v>153</v>
      </c>
    </row>
    <row r="279" spans="2:8" x14ac:dyDescent="0.35">
      <c r="B279" s="37"/>
      <c r="C279" s="31" t="s">
        <v>473</v>
      </c>
      <c r="D279" s="32" t="s">
        <v>476</v>
      </c>
      <c r="E279" s="33" t="s">
        <v>477</v>
      </c>
      <c r="F279" s="53">
        <v>612</v>
      </c>
      <c r="G279" s="35">
        <v>0.25</v>
      </c>
      <c r="H279" s="36">
        <f>SUM(F279-(F279*G279))</f>
        <v>459</v>
      </c>
    </row>
    <row r="280" spans="2:8" x14ac:dyDescent="0.35">
      <c r="B280" s="37"/>
      <c r="C280" s="31" t="s">
        <v>473</v>
      </c>
      <c r="D280" s="32" t="s">
        <v>478</v>
      </c>
      <c r="E280" s="33" t="s">
        <v>479</v>
      </c>
      <c r="F280" s="53">
        <v>1020</v>
      </c>
      <c r="G280" s="35">
        <v>0.25</v>
      </c>
      <c r="H280" s="36">
        <f>SUM(F280-(F280*G280))</f>
        <v>765</v>
      </c>
    </row>
    <row r="281" spans="2:8" x14ac:dyDescent="0.35">
      <c r="B281" s="37"/>
      <c r="C281" s="31"/>
      <c r="D281" s="32"/>
      <c r="E281" s="43"/>
      <c r="F281" s="34"/>
      <c r="G281" s="35"/>
      <c r="H281" s="36"/>
    </row>
    <row r="282" spans="2:8" x14ac:dyDescent="0.35">
      <c r="B282" s="39" t="s">
        <v>192</v>
      </c>
      <c r="C282" s="31" t="s">
        <v>480</v>
      </c>
      <c r="D282" s="32" t="s">
        <v>481</v>
      </c>
      <c r="E282" s="33" t="s">
        <v>482</v>
      </c>
      <c r="F282" s="34">
        <v>204</v>
      </c>
      <c r="G282" s="35">
        <v>0.25</v>
      </c>
      <c r="H282" s="36">
        <f>SUM(F282-(F282*G282))</f>
        <v>153</v>
      </c>
    </row>
    <row r="283" spans="2:8" x14ac:dyDescent="0.35">
      <c r="B283" s="37"/>
      <c r="C283" s="31" t="s">
        <v>480</v>
      </c>
      <c r="D283" s="32" t="s">
        <v>483</v>
      </c>
      <c r="E283" s="33" t="s">
        <v>484</v>
      </c>
      <c r="F283" s="53">
        <v>612</v>
      </c>
      <c r="G283" s="35">
        <v>0.25</v>
      </c>
      <c r="H283" s="36">
        <f>SUM(F283-(F283*G283))</f>
        <v>459</v>
      </c>
    </row>
    <row r="284" spans="2:8" x14ac:dyDescent="0.35">
      <c r="B284" s="37"/>
      <c r="C284" s="31" t="s">
        <v>480</v>
      </c>
      <c r="D284" s="32" t="s">
        <v>485</v>
      </c>
      <c r="E284" s="33" t="s">
        <v>486</v>
      </c>
      <c r="F284" s="53">
        <v>1020</v>
      </c>
      <c r="G284" s="35">
        <v>0.25</v>
      </c>
      <c r="H284" s="36">
        <f>SUM(F284-(F284*G284))</f>
        <v>765</v>
      </c>
    </row>
    <row r="285" spans="2:8" x14ac:dyDescent="0.35">
      <c r="B285" s="37"/>
      <c r="C285" s="31"/>
      <c r="D285" s="32"/>
      <c r="E285" s="33"/>
      <c r="F285" s="53"/>
      <c r="G285" s="35"/>
      <c r="H285" s="36"/>
    </row>
    <row r="286" spans="2:8" x14ac:dyDescent="0.35">
      <c r="B286" s="24" t="s">
        <v>487</v>
      </c>
      <c r="C286" s="25"/>
      <c r="D286" s="47"/>
      <c r="E286" s="48"/>
      <c r="F286" s="49"/>
      <c r="G286" s="50"/>
      <c r="H286" s="51"/>
    </row>
    <row r="287" spans="2:8" x14ac:dyDescent="0.35">
      <c r="B287" s="37"/>
      <c r="C287" s="31"/>
      <c r="D287" s="32"/>
      <c r="E287" s="33"/>
      <c r="F287" s="53"/>
      <c r="G287" s="35"/>
      <c r="H287" s="36"/>
    </row>
    <row r="288" spans="2:8" x14ac:dyDescent="0.35">
      <c r="B288" s="37"/>
      <c r="C288" s="31" t="s">
        <v>488</v>
      </c>
      <c r="D288" s="32" t="s">
        <v>489</v>
      </c>
      <c r="E288" s="33" t="s">
        <v>490</v>
      </c>
      <c r="F288" s="53">
        <f>F294-40</f>
        <v>745</v>
      </c>
      <c r="G288" s="35">
        <v>0.25</v>
      </c>
      <c r="H288" s="36">
        <f t="shared" ref="H288:H298" si="28">SUM(F288-(F288*G288))</f>
        <v>558.75</v>
      </c>
    </row>
    <row r="289" spans="2:8" x14ac:dyDescent="0.35">
      <c r="B289" s="37"/>
      <c r="C289" s="31" t="s">
        <v>488</v>
      </c>
      <c r="D289" s="32" t="s">
        <v>491</v>
      </c>
      <c r="E289" s="33" t="s">
        <v>492</v>
      </c>
      <c r="F289" s="53">
        <f>F295-40</f>
        <v>951</v>
      </c>
      <c r="G289" s="35">
        <v>0.25</v>
      </c>
      <c r="H289" s="36">
        <f t="shared" si="28"/>
        <v>713.25</v>
      </c>
    </row>
    <row r="290" spans="2:8" x14ac:dyDescent="0.35">
      <c r="B290" s="37"/>
      <c r="C290" s="31"/>
      <c r="D290" s="32"/>
      <c r="F290" s="53"/>
      <c r="G290" s="35"/>
      <c r="H290" s="36"/>
    </row>
    <row r="291" spans="2:8" x14ac:dyDescent="0.35">
      <c r="B291" s="37"/>
      <c r="C291" s="31" t="s">
        <v>493</v>
      </c>
      <c r="D291" s="32" t="s">
        <v>494</v>
      </c>
      <c r="E291" s="33" t="s">
        <v>495</v>
      </c>
      <c r="F291" s="53">
        <f>F297-40</f>
        <v>688</v>
      </c>
      <c r="G291" s="35">
        <v>0.25</v>
      </c>
      <c r="H291" s="36">
        <f t="shared" si="28"/>
        <v>516</v>
      </c>
    </row>
    <row r="292" spans="2:8" x14ac:dyDescent="0.35">
      <c r="B292" s="37"/>
      <c r="C292" s="31" t="s">
        <v>493</v>
      </c>
      <c r="D292" s="32" t="s">
        <v>496</v>
      </c>
      <c r="E292" s="33" t="s">
        <v>497</v>
      </c>
      <c r="F292" s="53">
        <f>F298-40</f>
        <v>894</v>
      </c>
      <c r="G292" s="35">
        <v>0.25</v>
      </c>
      <c r="H292" s="36">
        <f t="shared" si="28"/>
        <v>670.5</v>
      </c>
    </row>
    <row r="293" spans="2:8" x14ac:dyDescent="0.35">
      <c r="B293" s="37"/>
      <c r="C293" s="31"/>
      <c r="D293" s="32"/>
      <c r="F293" s="53"/>
      <c r="G293" s="35"/>
      <c r="H293" s="36"/>
    </row>
    <row r="294" spans="2:8" x14ac:dyDescent="0.35">
      <c r="B294" s="37"/>
      <c r="C294" s="31" t="s">
        <v>488</v>
      </c>
      <c r="D294" s="32" t="s">
        <v>498</v>
      </c>
      <c r="E294" s="33" t="s">
        <v>499</v>
      </c>
      <c r="F294" s="53">
        <v>785</v>
      </c>
      <c r="G294" s="35">
        <v>0.25</v>
      </c>
      <c r="H294" s="36">
        <f t="shared" si="28"/>
        <v>588.75</v>
      </c>
    </row>
    <row r="295" spans="2:8" x14ac:dyDescent="0.35">
      <c r="B295" s="37"/>
      <c r="C295" s="31" t="s">
        <v>488</v>
      </c>
      <c r="D295" s="32" t="s">
        <v>500</v>
      </c>
      <c r="E295" s="33" t="s">
        <v>501</v>
      </c>
      <c r="F295" s="53">
        <v>991</v>
      </c>
      <c r="G295" s="35">
        <v>0.25</v>
      </c>
      <c r="H295" s="36">
        <f t="shared" si="28"/>
        <v>743.25</v>
      </c>
    </row>
    <row r="296" spans="2:8" x14ac:dyDescent="0.35">
      <c r="B296" s="37"/>
      <c r="C296" s="31"/>
      <c r="D296" s="32"/>
      <c r="F296" s="53"/>
      <c r="G296" s="35"/>
      <c r="H296" s="36"/>
    </row>
    <row r="297" spans="2:8" x14ac:dyDescent="0.35">
      <c r="B297" s="37"/>
      <c r="C297" s="31" t="s">
        <v>493</v>
      </c>
      <c r="D297" s="32" t="s">
        <v>502</v>
      </c>
      <c r="E297" s="33" t="s">
        <v>503</v>
      </c>
      <c r="F297" s="53">
        <v>728</v>
      </c>
      <c r="G297" s="35">
        <v>0.25</v>
      </c>
      <c r="H297" s="36">
        <f t="shared" si="28"/>
        <v>546</v>
      </c>
    </row>
    <row r="298" spans="2:8" x14ac:dyDescent="0.35">
      <c r="B298" s="37"/>
      <c r="C298" s="31" t="s">
        <v>493</v>
      </c>
      <c r="D298" s="32" t="s">
        <v>504</v>
      </c>
      <c r="E298" s="33" t="s">
        <v>505</v>
      </c>
      <c r="F298" s="53">
        <v>934</v>
      </c>
      <c r="G298" s="35">
        <v>0.25</v>
      </c>
      <c r="H298" s="36">
        <f t="shared" si="28"/>
        <v>700.5</v>
      </c>
    </row>
    <row r="299" spans="2:8" x14ac:dyDescent="0.35">
      <c r="B299" s="37"/>
      <c r="C299" s="31"/>
      <c r="D299" s="32"/>
      <c r="E299" s="33"/>
      <c r="F299" s="53"/>
      <c r="G299" s="35"/>
      <c r="H299" s="36"/>
    </row>
    <row r="300" spans="2:8" x14ac:dyDescent="0.35">
      <c r="B300" s="39" t="s">
        <v>23</v>
      </c>
      <c r="C300" s="31" t="s">
        <v>506</v>
      </c>
      <c r="D300" s="32" t="s">
        <v>507</v>
      </c>
      <c r="E300" s="33" t="s">
        <v>508</v>
      </c>
      <c r="F300" s="34">
        <v>156</v>
      </c>
      <c r="G300" s="35">
        <v>0.25</v>
      </c>
      <c r="H300" s="36">
        <f>SUM(F300-(F300*G300))</f>
        <v>117</v>
      </c>
    </row>
    <row r="301" spans="2:8" x14ac:dyDescent="0.35">
      <c r="B301" s="37"/>
      <c r="C301" s="31" t="s">
        <v>506</v>
      </c>
      <c r="D301" s="32" t="s">
        <v>509</v>
      </c>
      <c r="E301" s="33" t="s">
        <v>510</v>
      </c>
      <c r="F301" s="34">
        <v>468</v>
      </c>
      <c r="G301" s="35">
        <v>0.25</v>
      </c>
      <c r="H301" s="36">
        <f>SUM(F301-(F301*G301))</f>
        <v>351</v>
      </c>
    </row>
    <row r="302" spans="2:8" x14ac:dyDescent="0.35">
      <c r="B302" s="37"/>
      <c r="C302" s="31" t="s">
        <v>506</v>
      </c>
      <c r="D302" s="32" t="s">
        <v>511</v>
      </c>
      <c r="E302" s="33" t="s">
        <v>512</v>
      </c>
      <c r="F302" s="34">
        <v>780</v>
      </c>
      <c r="G302" s="35">
        <v>0.25</v>
      </c>
      <c r="H302" s="36">
        <f>SUM(F302-(F302*G302))</f>
        <v>585</v>
      </c>
    </row>
    <row r="303" spans="2:8" x14ac:dyDescent="0.35">
      <c r="B303" s="37"/>
      <c r="C303" s="31"/>
      <c r="D303" s="32"/>
      <c r="E303" s="33"/>
      <c r="F303" s="34"/>
      <c r="G303" s="35"/>
      <c r="H303" s="36"/>
    </row>
    <row r="304" spans="2:8" x14ac:dyDescent="0.35">
      <c r="B304" s="37" t="s">
        <v>513</v>
      </c>
      <c r="C304" s="31" t="s">
        <v>395</v>
      </c>
      <c r="D304" s="32" t="s">
        <v>514</v>
      </c>
      <c r="E304" s="33" t="s">
        <v>515</v>
      </c>
      <c r="F304" s="55">
        <v>1556</v>
      </c>
      <c r="G304" s="35">
        <v>0.25</v>
      </c>
      <c r="H304" s="36">
        <f>SUM(F304-(F304*G304))</f>
        <v>1167</v>
      </c>
    </row>
    <row r="305" spans="2:8" x14ac:dyDescent="0.35">
      <c r="B305" s="39"/>
      <c r="C305" s="31" t="s">
        <v>395</v>
      </c>
      <c r="D305" s="32" t="s">
        <v>516</v>
      </c>
      <c r="E305" s="33" t="s">
        <v>517</v>
      </c>
      <c r="F305" s="55">
        <v>1981</v>
      </c>
      <c r="G305" s="35">
        <v>0.25</v>
      </c>
      <c r="H305" s="36">
        <f>SUM(F305-(F305*G305))</f>
        <v>1485.75</v>
      </c>
    </row>
    <row r="306" spans="2:8" x14ac:dyDescent="0.35">
      <c r="B306" s="39"/>
      <c r="C306" s="31"/>
      <c r="D306" s="32"/>
      <c r="E306" s="33"/>
      <c r="F306" s="41"/>
      <c r="G306" s="35"/>
      <c r="H306" s="36"/>
    </row>
    <row r="307" spans="2:8" x14ac:dyDescent="0.35">
      <c r="B307" s="39"/>
      <c r="C307" s="31"/>
      <c r="D307" s="32"/>
      <c r="E307" s="33"/>
      <c r="F307" s="55"/>
      <c r="G307" s="35"/>
      <c r="H307" s="36"/>
    </row>
    <row r="308" spans="2:8" x14ac:dyDescent="0.35">
      <c r="B308" s="39"/>
      <c r="C308" s="31" t="s">
        <v>338</v>
      </c>
      <c r="D308" s="32" t="s">
        <v>518</v>
      </c>
      <c r="E308" s="33" t="s">
        <v>519</v>
      </c>
      <c r="F308" s="55">
        <v>1556</v>
      </c>
      <c r="G308" s="35">
        <v>0.25</v>
      </c>
      <c r="H308" s="36">
        <f t="shared" ref="H308:H309" si="29">SUM(F308-(F308*G308))</f>
        <v>1167</v>
      </c>
    </row>
    <row r="309" spans="2:8" x14ac:dyDescent="0.35">
      <c r="B309" s="39"/>
      <c r="C309" s="31" t="s">
        <v>338</v>
      </c>
      <c r="D309" s="32" t="s">
        <v>520</v>
      </c>
      <c r="E309" s="33" t="s">
        <v>521</v>
      </c>
      <c r="F309" s="55">
        <v>1981</v>
      </c>
      <c r="G309" s="35">
        <v>0.25</v>
      </c>
      <c r="H309" s="36">
        <f t="shared" si="29"/>
        <v>1485.75</v>
      </c>
    </row>
    <row r="310" spans="2:8" x14ac:dyDescent="0.35">
      <c r="B310" s="39"/>
      <c r="C310" s="31"/>
      <c r="D310" s="32"/>
      <c r="E310" s="33"/>
      <c r="F310" s="55"/>
      <c r="G310" s="35"/>
      <c r="H310" s="36"/>
    </row>
    <row r="311" spans="2:8" x14ac:dyDescent="0.35">
      <c r="B311" s="39"/>
      <c r="C311" s="31" t="s">
        <v>361</v>
      </c>
      <c r="D311" s="32" t="s">
        <v>522</v>
      </c>
      <c r="E311" s="33" t="s">
        <v>523</v>
      </c>
      <c r="F311" s="55">
        <v>2889</v>
      </c>
      <c r="G311" s="35">
        <v>0.25</v>
      </c>
      <c r="H311" s="36">
        <f t="shared" ref="H311:H312" si="30">SUM(F311-(F311*G311))</f>
        <v>2166.75</v>
      </c>
    </row>
    <row r="312" spans="2:8" x14ac:dyDescent="0.35">
      <c r="B312" s="39"/>
      <c r="C312" s="31" t="s">
        <v>361</v>
      </c>
      <c r="D312" s="32" t="s">
        <v>524</v>
      </c>
      <c r="E312" s="33" t="s">
        <v>525</v>
      </c>
      <c r="F312" s="55">
        <v>3379</v>
      </c>
      <c r="G312" s="35">
        <v>0.25</v>
      </c>
      <c r="H312" s="36">
        <f t="shared" si="30"/>
        <v>2534.25</v>
      </c>
    </row>
    <row r="313" spans="2:8" x14ac:dyDescent="0.35">
      <c r="B313" s="39"/>
      <c r="C313" s="31"/>
      <c r="D313" s="32"/>
      <c r="E313" s="33"/>
      <c r="F313" s="55"/>
      <c r="G313" s="35"/>
      <c r="H313" s="36"/>
    </row>
    <row r="314" spans="2:8" x14ac:dyDescent="0.35">
      <c r="B314" s="39"/>
      <c r="C314" s="31" t="s">
        <v>368</v>
      </c>
      <c r="D314" s="32" t="s">
        <v>526</v>
      </c>
      <c r="E314" s="33" t="s">
        <v>527</v>
      </c>
      <c r="F314" s="55">
        <v>2689</v>
      </c>
      <c r="G314" s="35">
        <v>0.25</v>
      </c>
      <c r="H314" s="36">
        <f t="shared" ref="H314:H315" si="31">SUM(F314-(F314*G314))</f>
        <v>2016.75</v>
      </c>
    </row>
    <row r="315" spans="2:8" x14ac:dyDescent="0.35">
      <c r="B315" s="39"/>
      <c r="C315" s="31" t="s">
        <v>368</v>
      </c>
      <c r="D315" s="32" t="s">
        <v>528</v>
      </c>
      <c r="E315" s="33" t="s">
        <v>529</v>
      </c>
      <c r="F315" s="55">
        <v>3179</v>
      </c>
      <c r="G315" s="35">
        <v>0.25</v>
      </c>
      <c r="H315" s="36">
        <f t="shared" si="31"/>
        <v>2384.25</v>
      </c>
    </row>
    <row r="316" spans="2:8" x14ac:dyDescent="0.35">
      <c r="B316" s="39"/>
      <c r="C316" s="31"/>
      <c r="D316" s="32"/>
      <c r="E316" s="33"/>
      <c r="F316" s="34"/>
      <c r="G316" s="35"/>
      <c r="H316" s="36"/>
    </row>
    <row r="317" spans="2:8" x14ac:dyDescent="0.35">
      <c r="B317" s="39" t="s">
        <v>23</v>
      </c>
      <c r="C317" s="31" t="s">
        <v>530</v>
      </c>
      <c r="D317" s="32" t="s">
        <v>531</v>
      </c>
      <c r="E317" s="33" t="s">
        <v>532</v>
      </c>
      <c r="F317" s="34">
        <v>210</v>
      </c>
      <c r="G317" s="35">
        <v>0.25</v>
      </c>
      <c r="H317" s="36">
        <f>SUM(F317-(F317*G317))</f>
        <v>157.5</v>
      </c>
    </row>
    <row r="318" spans="2:8" x14ac:dyDescent="0.35">
      <c r="B318" s="39"/>
      <c r="C318" s="31" t="s">
        <v>530</v>
      </c>
      <c r="D318" s="32" t="s">
        <v>533</v>
      </c>
      <c r="E318" s="33" t="s">
        <v>534</v>
      </c>
      <c r="F318" s="34">
        <v>630</v>
      </c>
      <c r="G318" s="35">
        <v>0.25</v>
      </c>
      <c r="H318" s="36">
        <f>SUM(F318-(F318*G318))</f>
        <v>472.5</v>
      </c>
    </row>
    <row r="319" spans="2:8" x14ac:dyDescent="0.35">
      <c r="B319" s="39"/>
      <c r="C319" s="31" t="s">
        <v>530</v>
      </c>
      <c r="D319" s="32" t="s">
        <v>535</v>
      </c>
      <c r="E319" s="33" t="s">
        <v>536</v>
      </c>
      <c r="F319" s="34">
        <v>1050</v>
      </c>
      <c r="G319" s="35">
        <v>0.25</v>
      </c>
      <c r="H319" s="36">
        <f>SUM(F319-(F319*G319))</f>
        <v>787.5</v>
      </c>
    </row>
    <row r="320" spans="2:8" x14ac:dyDescent="0.35">
      <c r="B320" s="39"/>
      <c r="C320" s="31"/>
      <c r="D320" s="32"/>
      <c r="E320" s="33"/>
      <c r="F320" s="34"/>
      <c r="G320" s="35"/>
      <c r="H320" s="36"/>
    </row>
    <row r="321" spans="2:8" x14ac:dyDescent="0.35">
      <c r="B321" s="30" t="s">
        <v>537</v>
      </c>
      <c r="C321" s="31" t="s">
        <v>538</v>
      </c>
      <c r="D321" s="32" t="s">
        <v>539</v>
      </c>
      <c r="E321" s="33" t="s">
        <v>540</v>
      </c>
      <c r="F321" s="34">
        <v>831</v>
      </c>
      <c r="G321" s="35">
        <v>0.25</v>
      </c>
      <c r="H321" s="36">
        <f>SUM(F321-(F321*G321))</f>
        <v>623.25</v>
      </c>
    </row>
    <row r="322" spans="2:8" x14ac:dyDescent="0.35">
      <c r="B322" s="39"/>
      <c r="C322" s="31" t="s">
        <v>538</v>
      </c>
      <c r="D322" s="32" t="s">
        <v>541</v>
      </c>
      <c r="E322" s="33" t="s">
        <v>542</v>
      </c>
      <c r="F322" s="34">
        <v>968</v>
      </c>
      <c r="G322" s="35">
        <v>0.25</v>
      </c>
      <c r="H322" s="36">
        <f>SUM(F322-(F322*G322))</f>
        <v>726</v>
      </c>
    </row>
    <row r="323" spans="2:8" x14ac:dyDescent="0.35">
      <c r="B323" s="39"/>
      <c r="C323" s="31"/>
      <c r="D323" s="32"/>
      <c r="E323" s="33"/>
      <c r="F323" s="34"/>
      <c r="G323" s="35"/>
      <c r="H323" s="36"/>
    </row>
    <row r="324" spans="2:8" x14ac:dyDescent="0.35">
      <c r="B324" s="39"/>
      <c r="C324" s="31" t="s">
        <v>543</v>
      </c>
      <c r="D324" s="32" t="s">
        <v>544</v>
      </c>
      <c r="E324" s="33" t="s">
        <v>545</v>
      </c>
      <c r="F324" s="34">
        <v>156</v>
      </c>
      <c r="G324" s="35">
        <v>0.25</v>
      </c>
      <c r="H324" s="36">
        <f>SUM(F324-(F324*G324))</f>
        <v>117</v>
      </c>
    </row>
    <row r="325" spans="2:8" x14ac:dyDescent="0.35">
      <c r="B325" s="39"/>
      <c r="C325" s="31" t="s">
        <v>543</v>
      </c>
      <c r="D325" s="32" t="s">
        <v>546</v>
      </c>
      <c r="E325" s="33" t="s">
        <v>547</v>
      </c>
      <c r="F325" s="34">
        <v>468</v>
      </c>
      <c r="G325" s="35">
        <v>0.25</v>
      </c>
      <c r="H325" s="36">
        <f>SUM(F325-(F325*G325))</f>
        <v>351</v>
      </c>
    </row>
    <row r="326" spans="2:8" x14ac:dyDescent="0.35">
      <c r="B326" s="39"/>
      <c r="C326" s="31" t="s">
        <v>543</v>
      </c>
      <c r="D326" s="32" t="s">
        <v>548</v>
      </c>
      <c r="E326" s="33" t="s">
        <v>549</v>
      </c>
      <c r="F326" s="34">
        <v>780</v>
      </c>
      <c r="G326" s="35">
        <v>0.25</v>
      </c>
      <c r="H326" s="36">
        <f>SUM(F326-(F326*G326))</f>
        <v>585</v>
      </c>
    </row>
    <row r="327" spans="2:8" x14ac:dyDescent="0.35">
      <c r="B327" s="37"/>
      <c r="C327" s="31"/>
      <c r="D327" s="32"/>
      <c r="E327" s="33"/>
      <c r="F327" s="53"/>
      <c r="G327" s="35"/>
      <c r="H327" s="36"/>
    </row>
    <row r="328" spans="2:8" x14ac:dyDescent="0.35">
      <c r="B328" s="37"/>
      <c r="C328" s="31" t="s">
        <v>550</v>
      </c>
      <c r="D328" s="32" t="s">
        <v>551</v>
      </c>
      <c r="E328" s="33" t="s">
        <v>552</v>
      </c>
      <c r="F328" s="53">
        <v>340</v>
      </c>
      <c r="G328" s="35">
        <v>0.25</v>
      </c>
      <c r="H328" s="36">
        <f t="shared" ref="H328:H331" si="32">SUM(F328-(F328*G328))</f>
        <v>255</v>
      </c>
    </row>
    <row r="329" spans="2:8" x14ac:dyDescent="0.35">
      <c r="B329" s="37"/>
      <c r="C329" s="31" t="s">
        <v>550</v>
      </c>
      <c r="D329" s="32" t="s">
        <v>553</v>
      </c>
      <c r="E329" s="33" t="s">
        <v>554</v>
      </c>
      <c r="F329" s="53">
        <v>406</v>
      </c>
      <c r="G329" s="35">
        <v>0.25</v>
      </c>
      <c r="H329" s="36">
        <f t="shared" si="32"/>
        <v>304.5</v>
      </c>
    </row>
    <row r="330" spans="2:8" x14ac:dyDescent="0.35">
      <c r="B330" s="37"/>
      <c r="C330" s="31" t="s">
        <v>550</v>
      </c>
      <c r="D330" s="32" t="s">
        <v>555</v>
      </c>
      <c r="E330" s="33" t="s">
        <v>556</v>
      </c>
      <c r="F330" s="53">
        <v>340</v>
      </c>
      <c r="G330" s="35">
        <v>0.25</v>
      </c>
      <c r="H330" s="36">
        <f t="shared" si="32"/>
        <v>255</v>
      </c>
    </row>
    <row r="331" spans="2:8" x14ac:dyDescent="0.35">
      <c r="B331" s="37"/>
      <c r="C331" s="31" t="s">
        <v>550</v>
      </c>
      <c r="D331" s="32" t="s">
        <v>557</v>
      </c>
      <c r="E331" s="33" t="s">
        <v>558</v>
      </c>
      <c r="F331" s="53">
        <v>406</v>
      </c>
      <c r="G331" s="35">
        <v>0.25</v>
      </c>
      <c r="H331" s="36">
        <f t="shared" si="32"/>
        <v>304.5</v>
      </c>
    </row>
    <row r="332" spans="2:8" x14ac:dyDescent="0.35">
      <c r="B332" s="37"/>
      <c r="C332" s="31"/>
      <c r="D332" s="32"/>
      <c r="E332" s="33"/>
      <c r="F332" s="53"/>
      <c r="G332" s="35"/>
      <c r="H332" s="36"/>
    </row>
    <row r="333" spans="2:8" x14ac:dyDescent="0.35">
      <c r="B333" s="37"/>
      <c r="C333" s="31" t="s">
        <v>488</v>
      </c>
      <c r="D333" s="32" t="s">
        <v>559</v>
      </c>
      <c r="E333" s="33" t="s">
        <v>560</v>
      </c>
      <c r="F333" s="53">
        <f>F339-40</f>
        <v>540</v>
      </c>
      <c r="G333" s="35">
        <v>0.25</v>
      </c>
      <c r="H333" s="36">
        <f t="shared" ref="H333:H342" si="33">SUM(F333-(F333*G333))</f>
        <v>405</v>
      </c>
    </row>
    <row r="334" spans="2:8" x14ac:dyDescent="0.35">
      <c r="B334" s="37"/>
      <c r="C334" s="31" t="s">
        <v>488</v>
      </c>
      <c r="D334" s="32" t="s">
        <v>561</v>
      </c>
      <c r="E334" s="33" t="s">
        <v>562</v>
      </c>
      <c r="F334" s="53">
        <f>F340-40</f>
        <v>609</v>
      </c>
      <c r="G334" s="35">
        <v>0.25</v>
      </c>
      <c r="H334" s="36">
        <f t="shared" si="33"/>
        <v>456.75</v>
      </c>
    </row>
    <row r="335" spans="2:8" x14ac:dyDescent="0.35">
      <c r="B335" s="37"/>
      <c r="C335" s="31"/>
      <c r="D335" s="32"/>
      <c r="E335" s="33"/>
      <c r="F335" s="53"/>
      <c r="G335" s="35"/>
      <c r="H335" s="36"/>
    </row>
    <row r="336" spans="2:8" x14ac:dyDescent="0.35">
      <c r="B336" s="37"/>
      <c r="C336" s="31" t="s">
        <v>493</v>
      </c>
      <c r="D336" s="32" t="s">
        <v>563</v>
      </c>
      <c r="E336" s="33" t="s">
        <v>564</v>
      </c>
      <c r="F336" s="53">
        <f>F342-40</f>
        <v>483</v>
      </c>
      <c r="G336" s="35">
        <v>0.25</v>
      </c>
      <c r="H336" s="36">
        <f t="shared" si="33"/>
        <v>362.25</v>
      </c>
    </row>
    <row r="337" spans="2:8" x14ac:dyDescent="0.35">
      <c r="B337" s="37"/>
      <c r="C337" s="31" t="s">
        <v>493</v>
      </c>
      <c r="D337" s="32" t="s">
        <v>565</v>
      </c>
      <c r="E337" s="33" t="s">
        <v>566</v>
      </c>
      <c r="F337" s="53">
        <v>552</v>
      </c>
      <c r="G337" s="35">
        <v>0.25</v>
      </c>
      <c r="H337" s="36">
        <f t="shared" si="33"/>
        <v>414</v>
      </c>
    </row>
    <row r="338" spans="2:8" x14ac:dyDescent="0.35">
      <c r="B338" s="37"/>
      <c r="C338" s="31"/>
      <c r="D338" s="32"/>
      <c r="E338" s="33"/>
      <c r="F338" s="53"/>
      <c r="G338" s="35"/>
      <c r="H338" s="36"/>
    </row>
    <row r="339" spans="2:8" x14ac:dyDescent="0.35">
      <c r="B339" s="37"/>
      <c r="C339" s="31" t="s">
        <v>488</v>
      </c>
      <c r="D339" s="32" t="s">
        <v>567</v>
      </c>
      <c r="E339" s="33" t="s">
        <v>568</v>
      </c>
      <c r="F339" s="53">
        <v>580</v>
      </c>
      <c r="G339" s="35">
        <v>0.25</v>
      </c>
      <c r="H339" s="36">
        <f t="shared" si="33"/>
        <v>435</v>
      </c>
    </row>
    <row r="340" spans="2:8" x14ac:dyDescent="0.35">
      <c r="B340" s="37"/>
      <c r="C340" s="31" t="s">
        <v>488</v>
      </c>
      <c r="D340" s="32" t="s">
        <v>569</v>
      </c>
      <c r="E340" s="33" t="s">
        <v>570</v>
      </c>
      <c r="F340" s="53">
        <v>649</v>
      </c>
      <c r="G340" s="35">
        <v>0.25</v>
      </c>
      <c r="H340" s="36">
        <f t="shared" si="33"/>
        <v>486.75</v>
      </c>
    </row>
    <row r="341" spans="2:8" x14ac:dyDescent="0.35">
      <c r="B341" s="37"/>
      <c r="C341" s="31"/>
      <c r="D341" s="32"/>
      <c r="E341" s="33"/>
      <c r="F341" s="53"/>
      <c r="G341" s="35"/>
      <c r="H341" s="36"/>
    </row>
    <row r="342" spans="2:8" x14ac:dyDescent="0.35">
      <c r="B342" s="37"/>
      <c r="C342" s="31" t="s">
        <v>493</v>
      </c>
      <c r="D342" s="32" t="s">
        <v>571</v>
      </c>
      <c r="E342" s="33" t="s">
        <v>572</v>
      </c>
      <c r="F342" s="53">
        <v>523</v>
      </c>
      <c r="G342" s="35">
        <v>0.25</v>
      </c>
      <c r="H342" s="36">
        <f t="shared" si="33"/>
        <v>392.25</v>
      </c>
    </row>
    <row r="343" spans="2:8" x14ac:dyDescent="0.35">
      <c r="B343" s="37"/>
      <c r="C343" s="31" t="s">
        <v>493</v>
      </c>
      <c r="D343" s="32" t="s">
        <v>573</v>
      </c>
      <c r="E343" s="33" t="s">
        <v>574</v>
      </c>
      <c r="F343" s="53">
        <v>592</v>
      </c>
      <c r="G343" s="35">
        <v>0.25</v>
      </c>
      <c r="H343" s="36">
        <f>SUM(F343-(F343*G345))</f>
        <v>444</v>
      </c>
    </row>
    <row r="344" spans="2:8" x14ac:dyDescent="0.35">
      <c r="B344" s="37"/>
      <c r="C344" s="31"/>
      <c r="D344" s="32"/>
      <c r="E344" s="33"/>
      <c r="F344" s="53"/>
      <c r="G344" s="35"/>
      <c r="H344" s="36"/>
    </row>
    <row r="345" spans="2:8" x14ac:dyDescent="0.35">
      <c r="B345" s="37" t="s">
        <v>575</v>
      </c>
      <c r="C345" s="31" t="s">
        <v>575</v>
      </c>
      <c r="D345" s="32" t="s">
        <v>576</v>
      </c>
      <c r="E345" s="33" t="s">
        <v>577</v>
      </c>
      <c r="F345" s="53">
        <v>42</v>
      </c>
      <c r="G345" s="35">
        <v>0.25</v>
      </c>
      <c r="H345" s="36">
        <f t="shared" ref="H345:H347" si="34">SUM(F345-(F345*G345))</f>
        <v>31.5</v>
      </c>
    </row>
    <row r="346" spans="2:8" x14ac:dyDescent="0.35">
      <c r="B346" s="37"/>
      <c r="C346" s="31" t="s">
        <v>575</v>
      </c>
      <c r="D346" s="32" t="s">
        <v>578</v>
      </c>
      <c r="E346" s="33" t="s">
        <v>579</v>
      </c>
      <c r="F346" s="53">
        <v>126</v>
      </c>
      <c r="G346" s="35">
        <v>0.25</v>
      </c>
      <c r="H346" s="36">
        <f t="shared" si="34"/>
        <v>94.5</v>
      </c>
    </row>
    <row r="347" spans="2:8" x14ac:dyDescent="0.35">
      <c r="B347" s="37"/>
      <c r="C347" s="31" t="s">
        <v>575</v>
      </c>
      <c r="D347" s="32" t="s">
        <v>580</v>
      </c>
      <c r="E347" s="33" t="s">
        <v>581</v>
      </c>
      <c r="F347" s="53">
        <v>210</v>
      </c>
      <c r="G347" s="35">
        <v>0.25</v>
      </c>
      <c r="H347" s="36">
        <f t="shared" si="34"/>
        <v>157.5</v>
      </c>
    </row>
    <row r="348" spans="2:8" x14ac:dyDescent="0.35">
      <c r="B348" s="37"/>
      <c r="C348" s="31"/>
      <c r="D348" s="32"/>
      <c r="E348" s="33"/>
      <c r="F348" s="53"/>
      <c r="G348" s="35"/>
      <c r="H348" s="36"/>
    </row>
    <row r="349" spans="2:8" x14ac:dyDescent="0.35">
      <c r="B349" s="37" t="s">
        <v>582</v>
      </c>
      <c r="C349" s="31" t="s">
        <v>582</v>
      </c>
      <c r="D349" s="32" t="s">
        <v>583</v>
      </c>
      <c r="E349" s="33" t="s">
        <v>584</v>
      </c>
      <c r="F349" s="53">
        <v>99</v>
      </c>
      <c r="G349" s="35">
        <v>0.25</v>
      </c>
      <c r="H349" s="36">
        <f t="shared" ref="H349:H351" si="35">SUM(F349-(F349*G349))</f>
        <v>74.25</v>
      </c>
    </row>
    <row r="350" spans="2:8" x14ac:dyDescent="0.35">
      <c r="B350" s="37"/>
      <c r="C350" s="31" t="s">
        <v>582</v>
      </c>
      <c r="D350" s="32" t="s">
        <v>585</v>
      </c>
      <c r="E350" s="33" t="s">
        <v>586</v>
      </c>
      <c r="F350" s="53">
        <v>297</v>
      </c>
      <c r="G350" s="35">
        <v>0.25</v>
      </c>
      <c r="H350" s="36">
        <f t="shared" si="35"/>
        <v>222.75</v>
      </c>
    </row>
    <row r="351" spans="2:8" x14ac:dyDescent="0.35">
      <c r="B351" s="37"/>
      <c r="C351" s="31" t="s">
        <v>582</v>
      </c>
      <c r="D351" s="32" t="s">
        <v>587</v>
      </c>
      <c r="E351" s="33" t="s">
        <v>588</v>
      </c>
      <c r="F351" s="53">
        <v>495</v>
      </c>
      <c r="G351" s="35">
        <v>0.25</v>
      </c>
      <c r="H351" s="36">
        <f t="shared" si="35"/>
        <v>371.25</v>
      </c>
    </row>
    <row r="352" spans="2:8" x14ac:dyDescent="0.35">
      <c r="B352" s="37"/>
      <c r="C352" s="31"/>
      <c r="D352" s="32"/>
      <c r="E352" s="33"/>
      <c r="F352" s="53"/>
      <c r="G352" s="35"/>
      <c r="H352" s="36"/>
    </row>
    <row r="353" spans="2:8" x14ac:dyDescent="0.35">
      <c r="B353" s="37" t="s">
        <v>589</v>
      </c>
      <c r="C353" s="31" t="s">
        <v>589</v>
      </c>
      <c r="D353" s="32" t="s">
        <v>590</v>
      </c>
      <c r="E353" s="33" t="s">
        <v>591</v>
      </c>
      <c r="F353" s="53">
        <v>42</v>
      </c>
      <c r="G353" s="35">
        <v>0.25</v>
      </c>
      <c r="H353" s="36">
        <f t="shared" ref="H353:H355" si="36">SUM(F353-(F353*G353))</f>
        <v>31.5</v>
      </c>
    </row>
    <row r="354" spans="2:8" x14ac:dyDescent="0.35">
      <c r="B354" s="37"/>
      <c r="C354" s="31" t="s">
        <v>589</v>
      </c>
      <c r="D354" s="32" t="s">
        <v>592</v>
      </c>
      <c r="E354" s="33" t="s">
        <v>593</v>
      </c>
      <c r="F354" s="53">
        <v>126</v>
      </c>
      <c r="G354" s="35">
        <v>0.25</v>
      </c>
      <c r="H354" s="36">
        <f t="shared" si="36"/>
        <v>94.5</v>
      </c>
    </row>
    <row r="355" spans="2:8" x14ac:dyDescent="0.35">
      <c r="B355" s="37"/>
      <c r="C355" s="31" t="s">
        <v>589</v>
      </c>
      <c r="D355" s="32" t="s">
        <v>594</v>
      </c>
      <c r="E355" s="33" t="s">
        <v>595</v>
      </c>
      <c r="F355" s="53">
        <v>210</v>
      </c>
      <c r="G355" s="35">
        <v>0.25</v>
      </c>
      <c r="H355" s="36">
        <f t="shared" si="36"/>
        <v>157.5</v>
      </c>
    </row>
    <row r="356" spans="2:8" x14ac:dyDescent="0.35">
      <c r="B356" s="37"/>
      <c r="C356" s="31"/>
      <c r="D356" s="32"/>
      <c r="E356" s="33"/>
      <c r="F356" s="53"/>
      <c r="G356" s="35"/>
      <c r="H356" s="36"/>
    </row>
    <row r="357" spans="2:8" x14ac:dyDescent="0.35">
      <c r="B357" s="39" t="s">
        <v>147</v>
      </c>
      <c r="C357" s="31" t="s">
        <v>596</v>
      </c>
      <c r="D357" s="32" t="s">
        <v>597</v>
      </c>
      <c r="E357" s="33" t="s">
        <v>598</v>
      </c>
      <c r="F357" s="34">
        <v>84</v>
      </c>
      <c r="G357" s="35">
        <v>0.25</v>
      </c>
      <c r="H357" s="36">
        <f>SUM(F357-(F357*G357))</f>
        <v>63</v>
      </c>
    </row>
    <row r="358" spans="2:8" x14ac:dyDescent="0.35">
      <c r="B358" s="37"/>
      <c r="C358" s="31" t="s">
        <v>596</v>
      </c>
      <c r="D358" s="32" t="s">
        <v>599</v>
      </c>
      <c r="E358" s="33" t="s">
        <v>600</v>
      </c>
      <c r="F358" s="34">
        <v>252</v>
      </c>
      <c r="G358" s="35">
        <v>0.25</v>
      </c>
      <c r="H358" s="36">
        <f>SUM(F358-(F358*G358))</f>
        <v>189</v>
      </c>
    </row>
    <row r="359" spans="2:8" x14ac:dyDescent="0.35">
      <c r="B359" s="37"/>
      <c r="C359" s="31" t="s">
        <v>596</v>
      </c>
      <c r="D359" s="32" t="s">
        <v>601</v>
      </c>
      <c r="E359" s="33" t="s">
        <v>602</v>
      </c>
      <c r="F359" s="34">
        <v>420</v>
      </c>
      <c r="G359" s="35">
        <v>0.25</v>
      </c>
      <c r="H359" s="36">
        <f>SUM(F359-(F359*G359))</f>
        <v>315</v>
      </c>
    </row>
    <row r="360" spans="2:8" x14ac:dyDescent="0.35">
      <c r="B360" s="37"/>
      <c r="C360" s="31"/>
      <c r="D360" s="32"/>
      <c r="E360" s="33"/>
      <c r="F360" s="34"/>
      <c r="G360" s="35"/>
      <c r="H360" s="36"/>
    </row>
    <row r="361" spans="2:8" x14ac:dyDescent="0.35">
      <c r="B361" s="39" t="s">
        <v>154</v>
      </c>
      <c r="C361" s="31" t="s">
        <v>603</v>
      </c>
      <c r="D361" s="32" t="s">
        <v>604</v>
      </c>
      <c r="E361" s="33" t="s">
        <v>605</v>
      </c>
      <c r="F361" s="34">
        <v>72</v>
      </c>
      <c r="G361" s="35">
        <v>0.25</v>
      </c>
      <c r="H361" s="36">
        <f>SUM(F361-(F361*G361))</f>
        <v>54</v>
      </c>
    </row>
    <row r="362" spans="2:8" x14ac:dyDescent="0.35">
      <c r="B362" s="37"/>
      <c r="C362" s="31" t="s">
        <v>603</v>
      </c>
      <c r="D362" s="32" t="s">
        <v>606</v>
      </c>
      <c r="E362" s="33" t="s">
        <v>607</v>
      </c>
      <c r="F362" s="34">
        <v>216</v>
      </c>
      <c r="G362" s="35">
        <v>0.25</v>
      </c>
      <c r="H362" s="36">
        <f>SUM(F362-(F362*G362))</f>
        <v>162</v>
      </c>
    </row>
    <row r="363" spans="2:8" x14ac:dyDescent="0.35">
      <c r="B363" s="37"/>
      <c r="C363" s="31" t="s">
        <v>603</v>
      </c>
      <c r="D363" s="32" t="s">
        <v>608</v>
      </c>
      <c r="E363" s="33" t="s">
        <v>609</v>
      </c>
      <c r="F363" s="34">
        <v>360</v>
      </c>
      <c r="G363" s="35">
        <v>0.25</v>
      </c>
      <c r="H363" s="36">
        <f>SUM(F363-(F363*G363))</f>
        <v>270</v>
      </c>
    </row>
    <row r="364" spans="2:8" x14ac:dyDescent="0.35">
      <c r="B364" s="37"/>
      <c r="C364" s="31"/>
      <c r="D364" s="32"/>
      <c r="E364" s="43"/>
      <c r="F364" s="34"/>
      <c r="G364" s="35"/>
      <c r="H364" s="36"/>
    </row>
    <row r="365" spans="2:8" x14ac:dyDescent="0.35">
      <c r="B365" s="39" t="s">
        <v>162</v>
      </c>
      <c r="C365" s="31" t="s">
        <v>610</v>
      </c>
      <c r="D365" s="32" t="s">
        <v>611</v>
      </c>
      <c r="E365" s="33" t="s">
        <v>612</v>
      </c>
      <c r="F365" s="34">
        <v>72</v>
      </c>
      <c r="G365" s="35">
        <v>0.25</v>
      </c>
      <c r="H365" s="36">
        <f>SUM(F365-(F365*G365))</f>
        <v>54</v>
      </c>
    </row>
    <row r="366" spans="2:8" x14ac:dyDescent="0.35">
      <c r="B366" s="37"/>
      <c r="C366" s="31" t="s">
        <v>610</v>
      </c>
      <c r="D366" s="32" t="s">
        <v>613</v>
      </c>
      <c r="E366" s="33" t="s">
        <v>614</v>
      </c>
      <c r="F366" s="34">
        <v>216</v>
      </c>
      <c r="G366" s="35">
        <v>0.25</v>
      </c>
      <c r="H366" s="36">
        <f>SUM(F366-(F366*G366))</f>
        <v>162</v>
      </c>
    </row>
    <row r="367" spans="2:8" x14ac:dyDescent="0.35">
      <c r="B367" s="37"/>
      <c r="C367" s="31" t="s">
        <v>610</v>
      </c>
      <c r="D367" s="32" t="s">
        <v>615</v>
      </c>
      <c r="E367" s="33" t="s">
        <v>616</v>
      </c>
      <c r="F367" s="34">
        <v>360</v>
      </c>
      <c r="G367" s="35">
        <v>0.25</v>
      </c>
      <c r="H367" s="36">
        <f>SUM(F367-(F367*G367))</f>
        <v>270</v>
      </c>
    </row>
    <row r="368" spans="2:8" x14ac:dyDescent="0.35">
      <c r="B368" s="37"/>
      <c r="C368" s="31"/>
      <c r="D368" s="32"/>
      <c r="E368" s="33"/>
      <c r="F368" s="34"/>
      <c r="G368" s="35"/>
      <c r="H368" s="36"/>
    </row>
    <row r="369" spans="2:8" x14ac:dyDescent="0.35">
      <c r="B369" s="37" t="s">
        <v>617</v>
      </c>
      <c r="C369" s="31" t="s">
        <v>395</v>
      </c>
      <c r="D369" s="32" t="s">
        <v>618</v>
      </c>
      <c r="E369" s="33" t="s">
        <v>619</v>
      </c>
      <c r="F369" s="40">
        <v>1238</v>
      </c>
      <c r="G369" s="35">
        <v>0.25</v>
      </c>
      <c r="H369" s="36">
        <f>SUM(F369-(F369*G369))</f>
        <v>928.5</v>
      </c>
    </row>
    <row r="370" spans="2:8" x14ac:dyDescent="0.35">
      <c r="B370" s="39"/>
      <c r="C370" s="31" t="s">
        <v>395</v>
      </c>
      <c r="D370" s="32" t="s">
        <v>620</v>
      </c>
      <c r="E370" s="33" t="s">
        <v>621</v>
      </c>
      <c r="F370" s="40">
        <v>1450</v>
      </c>
      <c r="G370" s="35">
        <v>0.25</v>
      </c>
      <c r="H370" s="36">
        <f>SUM(F370-(F370*G370))</f>
        <v>1087.5</v>
      </c>
    </row>
    <row r="371" spans="2:8" x14ac:dyDescent="0.35">
      <c r="B371" s="39"/>
      <c r="C371" s="31"/>
      <c r="D371" s="32"/>
      <c r="E371" s="33"/>
      <c r="F371" s="40"/>
      <c r="G371" s="35"/>
      <c r="H371" s="36"/>
    </row>
    <row r="372" spans="2:8" x14ac:dyDescent="0.35">
      <c r="B372" s="39"/>
      <c r="C372" s="31" t="s">
        <v>338</v>
      </c>
      <c r="D372" s="32" t="s">
        <v>622</v>
      </c>
      <c r="E372" s="33" t="s">
        <v>623</v>
      </c>
      <c r="F372" s="40">
        <v>1238</v>
      </c>
      <c r="G372" s="35">
        <v>0.25</v>
      </c>
      <c r="H372" s="36">
        <f>SUM(F372-(F372*G372))</f>
        <v>928.5</v>
      </c>
    </row>
    <row r="373" spans="2:8" x14ac:dyDescent="0.35">
      <c r="B373" s="39"/>
      <c r="C373" s="31" t="s">
        <v>338</v>
      </c>
      <c r="D373" s="32" t="s">
        <v>624</v>
      </c>
      <c r="E373" s="33" t="s">
        <v>625</v>
      </c>
      <c r="F373" s="40">
        <v>1450</v>
      </c>
      <c r="G373" s="35">
        <v>0.25</v>
      </c>
      <c r="H373" s="36">
        <f>SUM(F373-(F373*G373))</f>
        <v>1087.5</v>
      </c>
    </row>
    <row r="374" spans="2:8" x14ac:dyDescent="0.35">
      <c r="B374" s="39"/>
      <c r="C374" s="31"/>
      <c r="D374" s="32"/>
      <c r="E374" s="33"/>
      <c r="F374" s="40"/>
      <c r="G374" s="35"/>
      <c r="H374" s="36"/>
    </row>
    <row r="375" spans="2:8" x14ac:dyDescent="0.35">
      <c r="B375" s="39"/>
      <c r="C375" s="31" t="s">
        <v>361</v>
      </c>
      <c r="D375" s="32" t="s">
        <v>626</v>
      </c>
      <c r="E375" s="33" t="s">
        <v>627</v>
      </c>
      <c r="F375" s="40">
        <v>2571</v>
      </c>
      <c r="G375" s="35">
        <v>0.25</v>
      </c>
      <c r="H375" s="36">
        <f t="shared" ref="H375:H376" si="37">SUM(F375-(F375*G375))</f>
        <v>1928.25</v>
      </c>
    </row>
    <row r="376" spans="2:8" x14ac:dyDescent="0.35">
      <c r="B376" s="39"/>
      <c r="C376" s="31" t="s">
        <v>361</v>
      </c>
      <c r="D376" s="32" t="s">
        <v>628</v>
      </c>
      <c r="E376" s="33" t="s">
        <v>629</v>
      </c>
      <c r="F376" s="40">
        <v>3061</v>
      </c>
      <c r="G376" s="35">
        <v>0.25</v>
      </c>
      <c r="H376" s="36">
        <f t="shared" si="37"/>
        <v>2295.75</v>
      </c>
    </row>
    <row r="377" spans="2:8" x14ac:dyDescent="0.35">
      <c r="B377" s="39"/>
      <c r="C377" s="31"/>
      <c r="D377" s="32"/>
      <c r="E377" s="33"/>
      <c r="F377" s="40"/>
      <c r="G377" s="35"/>
      <c r="H377" s="36"/>
    </row>
    <row r="378" spans="2:8" x14ac:dyDescent="0.35">
      <c r="B378" s="39"/>
      <c r="C378" s="31" t="s">
        <v>368</v>
      </c>
      <c r="D378" s="32" t="s">
        <v>630</v>
      </c>
      <c r="E378" s="33" t="s">
        <v>631</v>
      </c>
      <c r="F378" s="40">
        <v>2371</v>
      </c>
      <c r="G378" s="35">
        <v>0.25</v>
      </c>
      <c r="H378" s="36">
        <f t="shared" ref="H378:H379" si="38">SUM(F378-(F378*G378))</f>
        <v>1778.25</v>
      </c>
    </row>
    <row r="379" spans="2:8" x14ac:dyDescent="0.35">
      <c r="B379" s="39"/>
      <c r="C379" s="31" t="s">
        <v>368</v>
      </c>
      <c r="D379" s="32" t="s">
        <v>632</v>
      </c>
      <c r="E379" s="33" t="s">
        <v>633</v>
      </c>
      <c r="F379" s="40">
        <v>2861</v>
      </c>
      <c r="G379" s="35">
        <v>0.25</v>
      </c>
      <c r="H379" s="36">
        <f t="shared" si="38"/>
        <v>2145.75</v>
      </c>
    </row>
    <row r="380" spans="2:8" x14ac:dyDescent="0.35">
      <c r="B380" s="39"/>
      <c r="C380" s="31"/>
      <c r="D380" s="32"/>
      <c r="E380" s="33"/>
      <c r="F380" s="40"/>
      <c r="G380" s="35"/>
      <c r="H380" s="36"/>
    </row>
    <row r="381" spans="2:8" x14ac:dyDescent="0.35">
      <c r="B381" s="39" t="s">
        <v>147</v>
      </c>
      <c r="C381" s="31" t="s">
        <v>530</v>
      </c>
      <c r="D381" s="32" t="s">
        <v>634</v>
      </c>
      <c r="E381" s="33" t="s">
        <v>635</v>
      </c>
      <c r="F381" s="40">
        <v>105</v>
      </c>
      <c r="G381" s="35">
        <v>0.25</v>
      </c>
      <c r="H381" s="36">
        <f>SUM(F381-(F381*G381))</f>
        <v>78.75</v>
      </c>
    </row>
    <row r="382" spans="2:8" x14ac:dyDescent="0.35">
      <c r="B382" s="39"/>
      <c r="C382" s="31" t="s">
        <v>530</v>
      </c>
      <c r="D382" s="32" t="s">
        <v>636</v>
      </c>
      <c r="E382" s="33" t="s">
        <v>637</v>
      </c>
      <c r="F382" s="40">
        <v>315</v>
      </c>
      <c r="G382" s="35">
        <v>0.25</v>
      </c>
      <c r="H382" s="36">
        <f>SUM(F382-(F382*G382))</f>
        <v>236.25</v>
      </c>
    </row>
    <row r="383" spans="2:8" x14ac:dyDescent="0.35">
      <c r="B383" s="39"/>
      <c r="C383" s="31" t="s">
        <v>530</v>
      </c>
      <c r="D383" s="32" t="s">
        <v>638</v>
      </c>
      <c r="E383" s="33" t="s">
        <v>639</v>
      </c>
      <c r="F383" s="40">
        <v>525</v>
      </c>
      <c r="G383" s="35">
        <v>0.25</v>
      </c>
      <c r="H383" s="36">
        <f>SUM(F383-(F383*G383))</f>
        <v>393.75</v>
      </c>
    </row>
    <row r="384" spans="2:8" x14ac:dyDescent="0.35">
      <c r="B384" s="39"/>
      <c r="C384" s="31"/>
      <c r="D384" s="32"/>
      <c r="E384" s="33"/>
      <c r="F384" s="40"/>
      <c r="G384" s="35"/>
      <c r="H384" s="36"/>
    </row>
    <row r="385" spans="2:8" x14ac:dyDescent="0.35">
      <c r="B385" s="39" t="s">
        <v>154</v>
      </c>
      <c r="C385" s="31" t="s">
        <v>640</v>
      </c>
      <c r="D385" s="32" t="s">
        <v>641</v>
      </c>
      <c r="E385" s="33" t="s">
        <v>642</v>
      </c>
      <c r="F385" s="40">
        <v>105</v>
      </c>
      <c r="G385" s="35">
        <v>0.25</v>
      </c>
      <c r="H385" s="36">
        <f>SUM(F385-(F385*G385))</f>
        <v>78.75</v>
      </c>
    </row>
    <row r="386" spans="2:8" x14ac:dyDescent="0.35">
      <c r="B386" s="39"/>
      <c r="C386" s="31" t="s">
        <v>640</v>
      </c>
      <c r="D386" s="32" t="s">
        <v>643</v>
      </c>
      <c r="E386" s="33" t="s">
        <v>644</v>
      </c>
      <c r="F386" s="40">
        <v>315</v>
      </c>
      <c r="G386" s="35">
        <v>0.25</v>
      </c>
      <c r="H386" s="36">
        <f>SUM(F386-(F386*G386))</f>
        <v>236.25</v>
      </c>
    </row>
    <row r="387" spans="2:8" x14ac:dyDescent="0.35">
      <c r="B387" s="39"/>
      <c r="C387" s="31" t="s">
        <v>640</v>
      </c>
      <c r="D387" s="32" t="s">
        <v>645</v>
      </c>
      <c r="E387" s="33" t="s">
        <v>646</v>
      </c>
      <c r="F387" s="40">
        <v>525</v>
      </c>
      <c r="G387" s="35">
        <v>0.25</v>
      </c>
      <c r="H387" s="36">
        <f>SUM(F387-(F387*G387))</f>
        <v>393.75</v>
      </c>
    </row>
    <row r="388" spans="2:8" x14ac:dyDescent="0.35">
      <c r="B388" s="39"/>
      <c r="C388" s="31"/>
      <c r="D388" s="32"/>
      <c r="E388" s="33"/>
      <c r="F388" s="40"/>
      <c r="G388" s="35"/>
      <c r="H388" s="36"/>
    </row>
    <row r="389" spans="2:8" x14ac:dyDescent="0.35">
      <c r="B389" s="39" t="s">
        <v>162</v>
      </c>
      <c r="C389" s="31" t="s">
        <v>647</v>
      </c>
      <c r="D389" s="32" t="s">
        <v>648</v>
      </c>
      <c r="E389" s="33" t="s">
        <v>649</v>
      </c>
      <c r="F389" s="40">
        <v>105</v>
      </c>
      <c r="G389" s="35">
        <v>0.25</v>
      </c>
      <c r="H389" s="36">
        <f>SUM(F389-(F389*G389))</f>
        <v>78.75</v>
      </c>
    </row>
    <row r="390" spans="2:8" x14ac:dyDescent="0.35">
      <c r="B390" s="37"/>
      <c r="C390" s="31" t="s">
        <v>647</v>
      </c>
      <c r="D390" s="32" t="s">
        <v>650</v>
      </c>
      <c r="E390" s="33" t="s">
        <v>651</v>
      </c>
      <c r="F390" s="40">
        <v>315</v>
      </c>
      <c r="G390" s="35">
        <v>0.25</v>
      </c>
      <c r="H390" s="36">
        <f>SUM(F390-(F390*G390))</f>
        <v>236.25</v>
      </c>
    </row>
    <row r="391" spans="2:8" x14ac:dyDescent="0.35">
      <c r="B391" s="37"/>
      <c r="C391" s="31" t="s">
        <v>647</v>
      </c>
      <c r="D391" s="32" t="s">
        <v>652</v>
      </c>
      <c r="E391" s="33" t="s">
        <v>653</v>
      </c>
      <c r="F391" s="40">
        <v>525</v>
      </c>
      <c r="G391" s="35">
        <v>0.25</v>
      </c>
      <c r="H391" s="36">
        <f>SUM(F391-(F391*G391))</f>
        <v>393.75</v>
      </c>
    </row>
    <row r="392" spans="2:8" x14ac:dyDescent="0.35">
      <c r="B392" s="37"/>
      <c r="C392" s="31"/>
      <c r="D392" s="32"/>
      <c r="E392" s="33"/>
      <c r="F392" s="40"/>
      <c r="G392" s="35"/>
      <c r="H392" s="36"/>
    </row>
    <row r="393" spans="2:8" x14ac:dyDescent="0.35">
      <c r="B393" s="37" t="s">
        <v>654</v>
      </c>
      <c r="C393" s="31" t="s">
        <v>538</v>
      </c>
      <c r="D393" s="32" t="s">
        <v>655</v>
      </c>
      <c r="E393" s="33" t="s">
        <v>656</v>
      </c>
      <c r="F393" s="40">
        <v>626</v>
      </c>
      <c r="G393" s="35">
        <v>0.25</v>
      </c>
      <c r="H393" s="36">
        <f>SUM(F393-(F393*G393))</f>
        <v>469.5</v>
      </c>
    </row>
    <row r="394" spans="2:8" x14ac:dyDescent="0.35">
      <c r="B394" s="39"/>
      <c r="C394" s="31" t="s">
        <v>538</v>
      </c>
      <c r="D394" s="32" t="s">
        <v>657</v>
      </c>
      <c r="E394" s="33" t="s">
        <v>658</v>
      </c>
      <c r="F394" s="40">
        <v>790</v>
      </c>
      <c r="G394" s="35">
        <v>0.25</v>
      </c>
      <c r="H394" s="36">
        <f>SUM(F394-(F394*G394))</f>
        <v>592.5</v>
      </c>
    </row>
    <row r="395" spans="2:8" x14ac:dyDescent="0.35">
      <c r="B395" s="39"/>
      <c r="C395" s="31"/>
      <c r="D395" s="32"/>
      <c r="E395" s="33"/>
      <c r="F395" s="40"/>
      <c r="G395" s="35"/>
      <c r="H395" s="36"/>
    </row>
    <row r="396" spans="2:8" x14ac:dyDescent="0.35">
      <c r="B396" s="39" t="s">
        <v>147</v>
      </c>
      <c r="C396" s="31" t="s">
        <v>543</v>
      </c>
      <c r="D396" s="32" t="s">
        <v>659</v>
      </c>
      <c r="E396" s="33" t="s">
        <v>660</v>
      </c>
      <c r="F396" s="40">
        <v>84</v>
      </c>
      <c r="G396" s="35">
        <v>0.25</v>
      </c>
      <c r="H396" s="36">
        <f>SUM(F396-(F396*G396))</f>
        <v>63</v>
      </c>
    </row>
    <row r="397" spans="2:8" x14ac:dyDescent="0.35">
      <c r="B397" s="39"/>
      <c r="C397" s="31" t="s">
        <v>543</v>
      </c>
      <c r="D397" s="32" t="s">
        <v>661</v>
      </c>
      <c r="E397" s="33" t="s">
        <v>662</v>
      </c>
      <c r="F397" s="40">
        <v>252</v>
      </c>
      <c r="G397" s="35">
        <v>0.25</v>
      </c>
      <c r="H397" s="36">
        <f>SUM(F397-(F397*G397))</f>
        <v>189</v>
      </c>
    </row>
    <row r="398" spans="2:8" x14ac:dyDescent="0.35">
      <c r="B398" s="39"/>
      <c r="C398" s="31" t="s">
        <v>543</v>
      </c>
      <c r="D398" s="32" t="s">
        <v>663</v>
      </c>
      <c r="E398" s="33" t="s">
        <v>664</v>
      </c>
      <c r="F398" s="40">
        <v>420</v>
      </c>
      <c r="G398" s="35">
        <v>0.25</v>
      </c>
      <c r="H398" s="36">
        <f>SUM(F398-(F398*G398))</f>
        <v>315</v>
      </c>
    </row>
    <row r="399" spans="2:8" x14ac:dyDescent="0.35">
      <c r="B399" s="39"/>
      <c r="C399" s="31"/>
      <c r="D399" s="32"/>
      <c r="E399" s="33"/>
      <c r="F399" s="40"/>
      <c r="G399" s="35"/>
      <c r="H399" s="36"/>
    </row>
    <row r="400" spans="2:8" x14ac:dyDescent="0.35">
      <c r="B400" s="39" t="s">
        <v>154</v>
      </c>
      <c r="C400" s="31" t="s">
        <v>665</v>
      </c>
      <c r="D400" s="32" t="s">
        <v>666</v>
      </c>
      <c r="E400" s="33" t="s">
        <v>667</v>
      </c>
      <c r="F400" s="40">
        <v>72</v>
      </c>
      <c r="G400" s="35">
        <v>0.25</v>
      </c>
      <c r="H400" s="36">
        <f>SUM(F400-(F400*G400))</f>
        <v>54</v>
      </c>
    </row>
    <row r="401" spans="2:8" x14ac:dyDescent="0.35">
      <c r="B401" s="39"/>
      <c r="C401" s="31" t="s">
        <v>665</v>
      </c>
      <c r="D401" s="32" t="s">
        <v>668</v>
      </c>
      <c r="E401" s="33" t="s">
        <v>669</v>
      </c>
      <c r="F401" s="40">
        <v>216</v>
      </c>
      <c r="G401" s="35">
        <v>0.25</v>
      </c>
      <c r="H401" s="36">
        <f>SUM(F401-(F401*G401))</f>
        <v>162</v>
      </c>
    </row>
    <row r="402" spans="2:8" x14ac:dyDescent="0.35">
      <c r="B402" s="39"/>
      <c r="C402" s="31" t="s">
        <v>665</v>
      </c>
      <c r="D402" s="32" t="s">
        <v>670</v>
      </c>
      <c r="E402" s="33" t="s">
        <v>671</v>
      </c>
      <c r="F402" s="40">
        <v>360</v>
      </c>
      <c r="G402" s="35">
        <v>0.25</v>
      </c>
      <c r="H402" s="36">
        <f>SUM(F402-(F402*G402))</f>
        <v>270</v>
      </c>
    </row>
    <row r="403" spans="2:8" x14ac:dyDescent="0.35">
      <c r="B403" s="39"/>
      <c r="C403" s="31"/>
      <c r="D403" s="32"/>
      <c r="E403" s="33"/>
      <c r="F403" s="40"/>
      <c r="G403" s="35"/>
      <c r="H403" s="36"/>
    </row>
    <row r="404" spans="2:8" x14ac:dyDescent="0.35">
      <c r="B404" s="39" t="s">
        <v>162</v>
      </c>
      <c r="C404" s="31" t="s">
        <v>672</v>
      </c>
      <c r="D404" s="32" t="s">
        <v>673</v>
      </c>
      <c r="E404" s="33" t="s">
        <v>674</v>
      </c>
      <c r="F404" s="40">
        <v>72</v>
      </c>
      <c r="G404" s="35">
        <v>0.25</v>
      </c>
      <c r="H404" s="36">
        <f>SUM(F404-(F404*G404))</f>
        <v>54</v>
      </c>
    </row>
    <row r="405" spans="2:8" x14ac:dyDescent="0.35">
      <c r="B405" s="39"/>
      <c r="C405" s="31" t="s">
        <v>672</v>
      </c>
      <c r="D405" s="32" t="s">
        <v>675</v>
      </c>
      <c r="E405" s="33" t="s">
        <v>676</v>
      </c>
      <c r="F405" s="40">
        <v>216</v>
      </c>
      <c r="G405" s="35">
        <v>0.25</v>
      </c>
      <c r="H405" s="36">
        <f>SUM(F405-(F405*G405))</f>
        <v>162</v>
      </c>
    </row>
    <row r="406" spans="2:8" x14ac:dyDescent="0.35">
      <c r="B406" s="39"/>
      <c r="C406" s="31" t="s">
        <v>672</v>
      </c>
      <c r="D406" s="32" t="s">
        <v>677</v>
      </c>
      <c r="E406" s="33" t="s">
        <v>678</v>
      </c>
      <c r="F406" s="40">
        <v>360</v>
      </c>
      <c r="G406" s="35">
        <v>0.25</v>
      </c>
      <c r="H406" s="36">
        <f>SUM(F406-(F406*G406))</f>
        <v>270</v>
      </c>
    </row>
    <row r="407" spans="2:8" x14ac:dyDescent="0.35">
      <c r="B407" s="37"/>
      <c r="C407" s="31"/>
      <c r="D407" s="32"/>
      <c r="E407" s="33"/>
      <c r="F407" s="40"/>
      <c r="G407" s="35"/>
      <c r="H407" s="36"/>
    </row>
    <row r="408" spans="2:8" x14ac:dyDescent="0.35">
      <c r="B408" s="56" t="s">
        <v>679</v>
      </c>
      <c r="C408" s="57"/>
      <c r="D408" s="58"/>
      <c r="E408" s="58"/>
      <c r="F408" s="59"/>
      <c r="G408" s="50"/>
      <c r="H408" s="51"/>
    </row>
    <row r="409" spans="2:8" x14ac:dyDescent="0.35">
      <c r="B409" s="30" t="s">
        <v>680</v>
      </c>
      <c r="C409" s="31" t="s">
        <v>681</v>
      </c>
      <c r="D409" s="32" t="s">
        <v>682</v>
      </c>
      <c r="E409" s="33" t="s">
        <v>683</v>
      </c>
      <c r="F409" s="34">
        <v>1875</v>
      </c>
      <c r="G409" s="35">
        <v>0.25</v>
      </c>
      <c r="H409" s="36">
        <f t="shared" ref="H409:H414" si="39">SUM(F409-(F409*G409))</f>
        <v>1406.25</v>
      </c>
    </row>
    <row r="410" spans="2:8" x14ac:dyDescent="0.35">
      <c r="B410" s="39"/>
      <c r="C410" s="31" t="s">
        <v>681</v>
      </c>
      <c r="D410" s="32" t="s">
        <v>684</v>
      </c>
      <c r="E410" s="33" t="s">
        <v>685</v>
      </c>
      <c r="F410" s="34">
        <v>2465</v>
      </c>
      <c r="G410" s="35">
        <v>0.25</v>
      </c>
      <c r="H410" s="36">
        <f t="shared" si="39"/>
        <v>1848.75</v>
      </c>
    </row>
    <row r="411" spans="2:8" x14ac:dyDescent="0.35">
      <c r="B411" s="37"/>
      <c r="C411" s="31" t="s">
        <v>681</v>
      </c>
      <c r="D411" s="32" t="s">
        <v>686</v>
      </c>
      <c r="E411" s="33" t="s">
        <v>687</v>
      </c>
      <c r="F411" s="34">
        <v>3055</v>
      </c>
      <c r="G411" s="35">
        <v>0.25</v>
      </c>
      <c r="H411" s="36">
        <f t="shared" si="39"/>
        <v>2291.25</v>
      </c>
    </row>
    <row r="412" spans="2:8" x14ac:dyDescent="0.35">
      <c r="B412" s="37"/>
      <c r="C412" s="31" t="s">
        <v>681</v>
      </c>
      <c r="D412" s="32" t="s">
        <v>688</v>
      </c>
      <c r="E412" s="33" t="s">
        <v>689</v>
      </c>
      <c r="F412" s="34">
        <v>2158</v>
      </c>
      <c r="G412" s="35">
        <v>0.25</v>
      </c>
      <c r="H412" s="36">
        <f t="shared" si="39"/>
        <v>1618.5</v>
      </c>
    </row>
    <row r="413" spans="2:8" x14ac:dyDescent="0.35">
      <c r="B413" s="37"/>
      <c r="C413" s="31" t="s">
        <v>681</v>
      </c>
      <c r="D413" s="32" t="s">
        <v>690</v>
      </c>
      <c r="E413" s="33" t="s">
        <v>691</v>
      </c>
      <c r="F413" s="34">
        <v>2748</v>
      </c>
      <c r="G413" s="35">
        <v>0.25</v>
      </c>
      <c r="H413" s="36">
        <f t="shared" si="39"/>
        <v>2061</v>
      </c>
    </row>
    <row r="414" spans="2:8" x14ac:dyDescent="0.35">
      <c r="B414" s="37"/>
      <c r="C414" s="31" t="s">
        <v>681</v>
      </c>
      <c r="D414" s="32" t="s">
        <v>692</v>
      </c>
      <c r="E414" s="33" t="s">
        <v>693</v>
      </c>
      <c r="F414" s="34">
        <v>3338</v>
      </c>
      <c r="G414" s="35">
        <v>0.25</v>
      </c>
      <c r="H414" s="36">
        <f t="shared" si="39"/>
        <v>2503.5</v>
      </c>
    </row>
    <row r="415" spans="2:8" x14ac:dyDescent="0.35">
      <c r="B415" s="52"/>
      <c r="C415" s="13"/>
      <c r="D415" s="32"/>
      <c r="E415" s="33"/>
      <c r="F415" s="60"/>
      <c r="G415" s="35"/>
      <c r="H415" s="36"/>
    </row>
    <row r="416" spans="2:8" x14ac:dyDescent="0.35">
      <c r="B416" s="37" t="s">
        <v>694</v>
      </c>
      <c r="C416" s="31" t="s">
        <v>681</v>
      </c>
      <c r="D416" s="32" t="s">
        <v>695</v>
      </c>
      <c r="E416" s="33" t="s">
        <v>696</v>
      </c>
      <c r="F416" s="61">
        <v>4435</v>
      </c>
      <c r="G416" s="35">
        <v>0.25</v>
      </c>
      <c r="H416" s="36">
        <f>SUM(F416-(F416*G416))</f>
        <v>3326.25</v>
      </c>
    </row>
    <row r="417" spans="2:8" x14ac:dyDescent="0.35">
      <c r="B417" s="37"/>
      <c r="C417" s="31" t="s">
        <v>681</v>
      </c>
      <c r="D417" s="32" t="s">
        <v>697</v>
      </c>
      <c r="E417" s="33" t="s">
        <v>698</v>
      </c>
      <c r="F417" s="60">
        <v>2843</v>
      </c>
      <c r="G417" s="35">
        <v>0.25</v>
      </c>
      <c r="H417" s="36">
        <f>SUM(F417-(F417*G417))</f>
        <v>2132.25</v>
      </c>
    </row>
    <row r="418" spans="2:8" x14ac:dyDescent="0.35">
      <c r="B418" s="52"/>
      <c r="C418" s="13"/>
      <c r="D418" s="32"/>
      <c r="E418" s="33"/>
      <c r="F418" s="53"/>
      <c r="G418" s="35"/>
      <c r="H418" s="36"/>
    </row>
    <row r="419" spans="2:8" x14ac:dyDescent="0.35">
      <c r="B419" s="54" t="s">
        <v>23</v>
      </c>
      <c r="C419" s="13" t="s">
        <v>699</v>
      </c>
      <c r="D419" s="32" t="s">
        <v>700</v>
      </c>
      <c r="E419" s="33" t="s">
        <v>701</v>
      </c>
      <c r="F419" s="53">
        <v>354</v>
      </c>
      <c r="G419" s="35">
        <v>0.25</v>
      </c>
      <c r="H419" s="36">
        <f>SUM(F419-(F419*G419))</f>
        <v>265.5</v>
      </c>
    </row>
    <row r="420" spans="2:8" x14ac:dyDescent="0.35">
      <c r="B420" s="52"/>
      <c r="C420" s="13" t="s">
        <v>699</v>
      </c>
      <c r="D420" s="32" t="s">
        <v>702</v>
      </c>
      <c r="E420" s="33" t="s">
        <v>703</v>
      </c>
      <c r="F420" s="53">
        <v>1062</v>
      </c>
      <c r="G420" s="35">
        <v>0.25</v>
      </c>
      <c r="H420" s="36">
        <f>SUM(F420-(F420*G420))</f>
        <v>796.5</v>
      </c>
    </row>
    <row r="421" spans="2:8" x14ac:dyDescent="0.35">
      <c r="B421" s="52"/>
      <c r="C421" s="13" t="s">
        <v>699</v>
      </c>
      <c r="D421" s="32" t="s">
        <v>704</v>
      </c>
      <c r="E421" s="33" t="s">
        <v>705</v>
      </c>
      <c r="F421" s="53">
        <v>1770</v>
      </c>
      <c r="G421" s="35">
        <v>0.25</v>
      </c>
      <c r="H421" s="36">
        <f>SUM(F421-(F421*G421))</f>
        <v>1327.5</v>
      </c>
    </row>
    <row r="422" spans="2:8" x14ac:dyDescent="0.35">
      <c r="B422" s="52"/>
      <c r="C422" s="13"/>
      <c r="D422" s="32"/>
      <c r="E422" s="33"/>
      <c r="F422" s="53"/>
      <c r="G422" s="35"/>
      <c r="H422" s="36"/>
    </row>
    <row r="423" spans="2:8" x14ac:dyDescent="0.35">
      <c r="B423" s="52" t="s">
        <v>706</v>
      </c>
      <c r="C423" s="13" t="s">
        <v>707</v>
      </c>
      <c r="D423" s="32" t="s">
        <v>708</v>
      </c>
      <c r="E423" s="62" t="s">
        <v>709</v>
      </c>
      <c r="F423" s="41">
        <v>2397</v>
      </c>
      <c r="G423" s="35">
        <v>0.25</v>
      </c>
      <c r="H423" s="36">
        <f t="shared" ref="H423:H481" si="40">SUM(F423-(F423*G423))</f>
        <v>1797.75</v>
      </c>
    </row>
    <row r="424" spans="2:8" x14ac:dyDescent="0.35">
      <c r="B424" s="52"/>
      <c r="C424" s="13" t="s">
        <v>707</v>
      </c>
      <c r="D424" s="32" t="s">
        <v>710</v>
      </c>
      <c r="E424" s="62" t="s">
        <v>711</v>
      </c>
      <c r="F424" s="41">
        <v>3378</v>
      </c>
      <c r="G424" s="35">
        <v>0.25</v>
      </c>
      <c r="H424" s="36">
        <f t="shared" si="40"/>
        <v>2533.5</v>
      </c>
    </row>
    <row r="425" spans="2:8" x14ac:dyDescent="0.35">
      <c r="B425" s="52"/>
      <c r="C425" s="13" t="s">
        <v>707</v>
      </c>
      <c r="D425" s="32" t="s">
        <v>712</v>
      </c>
      <c r="E425" s="62" t="s">
        <v>713</v>
      </c>
      <c r="F425" s="41">
        <v>4359</v>
      </c>
      <c r="G425" s="35">
        <v>0.25</v>
      </c>
      <c r="H425" s="36">
        <f t="shared" si="40"/>
        <v>3269.25</v>
      </c>
    </row>
    <row r="426" spans="2:8" x14ac:dyDescent="0.35">
      <c r="B426" s="52"/>
      <c r="C426" s="13"/>
      <c r="D426" s="32"/>
      <c r="E426" s="62"/>
      <c r="F426" s="41"/>
      <c r="G426" s="35"/>
      <c r="H426" s="36"/>
    </row>
    <row r="427" spans="2:8" x14ac:dyDescent="0.35">
      <c r="B427" s="52"/>
      <c r="C427" s="13" t="s">
        <v>338</v>
      </c>
      <c r="D427" s="32" t="s">
        <v>714</v>
      </c>
      <c r="E427" s="62" t="s">
        <v>715</v>
      </c>
      <c r="F427" s="41">
        <v>2189</v>
      </c>
      <c r="G427" s="35">
        <v>0.25</v>
      </c>
      <c r="H427" s="36">
        <f t="shared" si="40"/>
        <v>1641.75</v>
      </c>
    </row>
    <row r="428" spans="2:8" x14ac:dyDescent="0.35">
      <c r="B428" s="52"/>
      <c r="C428" s="13" t="s">
        <v>338</v>
      </c>
      <c r="D428" s="32" t="s">
        <v>716</v>
      </c>
      <c r="E428" s="62" t="s">
        <v>717</v>
      </c>
      <c r="F428" s="41">
        <v>2805</v>
      </c>
      <c r="G428" s="35">
        <v>0.25</v>
      </c>
      <c r="H428" s="36">
        <f t="shared" si="40"/>
        <v>2103.75</v>
      </c>
    </row>
    <row r="429" spans="2:8" x14ac:dyDescent="0.35">
      <c r="B429" s="52"/>
      <c r="C429" s="13"/>
      <c r="D429" s="32"/>
      <c r="E429" s="62"/>
      <c r="F429" s="41"/>
      <c r="G429" s="35"/>
      <c r="H429" s="36"/>
    </row>
    <row r="430" spans="2:8" x14ac:dyDescent="0.35">
      <c r="B430" s="52" t="s">
        <v>345</v>
      </c>
      <c r="C430" s="13" t="s">
        <v>375</v>
      </c>
      <c r="D430" s="32" t="s">
        <v>718</v>
      </c>
      <c r="E430" s="62" t="s">
        <v>719</v>
      </c>
      <c r="F430" s="41">
        <v>450</v>
      </c>
      <c r="G430" s="35">
        <v>0.25</v>
      </c>
      <c r="H430" s="36">
        <f t="shared" si="40"/>
        <v>337.5</v>
      </c>
    </row>
    <row r="431" spans="2:8" x14ac:dyDescent="0.35">
      <c r="B431" s="52"/>
      <c r="C431" s="13" t="s">
        <v>375</v>
      </c>
      <c r="D431" s="32" t="s">
        <v>720</v>
      </c>
      <c r="E431" s="62" t="s">
        <v>721</v>
      </c>
      <c r="F431" s="41">
        <v>1350</v>
      </c>
      <c r="G431" s="35">
        <v>0.25</v>
      </c>
      <c r="H431" s="36">
        <f t="shared" si="40"/>
        <v>1012.5</v>
      </c>
    </row>
    <row r="432" spans="2:8" x14ac:dyDescent="0.35">
      <c r="B432" s="52"/>
      <c r="C432" s="13" t="s">
        <v>375</v>
      </c>
      <c r="D432" s="32" t="s">
        <v>722</v>
      </c>
      <c r="E432" s="62" t="s">
        <v>723</v>
      </c>
      <c r="F432" s="41">
        <v>2250</v>
      </c>
      <c r="G432" s="35">
        <v>0.25</v>
      </c>
      <c r="H432" s="36">
        <f t="shared" si="40"/>
        <v>1687.5</v>
      </c>
    </row>
    <row r="433" spans="2:8" x14ac:dyDescent="0.35">
      <c r="B433" s="52"/>
      <c r="C433" s="13"/>
      <c r="D433" s="32"/>
      <c r="E433" s="62"/>
      <c r="F433" s="41"/>
      <c r="G433" s="35"/>
      <c r="H433" s="36"/>
    </row>
    <row r="434" spans="2:8" x14ac:dyDescent="0.35">
      <c r="B434" s="52"/>
      <c r="C434" s="13" t="s">
        <v>681</v>
      </c>
      <c r="D434" s="32" t="s">
        <v>724</v>
      </c>
      <c r="E434" s="62" t="s">
        <v>725</v>
      </c>
      <c r="F434" s="41">
        <v>4435</v>
      </c>
      <c r="G434" s="35">
        <v>0.25</v>
      </c>
      <c r="H434" s="36">
        <f t="shared" si="40"/>
        <v>3326.25</v>
      </c>
    </row>
    <row r="435" spans="2:8" x14ac:dyDescent="0.35">
      <c r="B435" s="52"/>
      <c r="C435" s="13"/>
      <c r="D435" s="32"/>
      <c r="E435" s="62"/>
      <c r="F435" s="41"/>
      <c r="G435" s="35"/>
      <c r="H435" s="36"/>
    </row>
    <row r="436" spans="2:8" x14ac:dyDescent="0.35">
      <c r="B436" s="52"/>
      <c r="C436" s="13" t="s">
        <v>361</v>
      </c>
      <c r="D436" s="32" t="s">
        <v>726</v>
      </c>
      <c r="E436" s="62" t="s">
        <v>727</v>
      </c>
      <c r="F436" s="41">
        <v>3804.99</v>
      </c>
      <c r="G436" s="35">
        <v>0.25</v>
      </c>
      <c r="H436" s="36">
        <f t="shared" si="40"/>
        <v>2853.7424999999998</v>
      </c>
    </row>
    <row r="437" spans="2:8" x14ac:dyDescent="0.35">
      <c r="B437" s="52"/>
      <c r="C437" s="13" t="s">
        <v>361</v>
      </c>
      <c r="D437" s="32" t="s">
        <v>728</v>
      </c>
      <c r="E437" s="62" t="s">
        <v>729</v>
      </c>
      <c r="F437" s="41">
        <v>4774.99</v>
      </c>
      <c r="G437" s="35">
        <v>0.25</v>
      </c>
      <c r="H437" s="36">
        <f t="shared" si="40"/>
        <v>3581.2424999999998</v>
      </c>
    </row>
    <row r="438" spans="2:8" x14ac:dyDescent="0.35">
      <c r="B438" s="52"/>
      <c r="C438" s="13"/>
      <c r="D438" s="32"/>
      <c r="E438" s="62"/>
      <c r="F438" s="41"/>
      <c r="G438" s="35"/>
      <c r="H438" s="36"/>
    </row>
    <row r="439" spans="2:8" x14ac:dyDescent="0.35">
      <c r="B439" s="52"/>
      <c r="C439" s="13" t="s">
        <v>368</v>
      </c>
      <c r="D439" s="32" t="s">
        <v>730</v>
      </c>
      <c r="E439" s="62" t="s">
        <v>731</v>
      </c>
      <c r="F439" s="41">
        <v>3589.99</v>
      </c>
      <c r="G439" s="35">
        <v>0.25</v>
      </c>
      <c r="H439" s="36">
        <f t="shared" si="40"/>
        <v>2692.4924999999998</v>
      </c>
    </row>
    <row r="440" spans="2:8" x14ac:dyDescent="0.35">
      <c r="B440" s="52"/>
      <c r="C440" s="13" t="s">
        <v>368</v>
      </c>
      <c r="D440" s="32" t="s">
        <v>732</v>
      </c>
      <c r="E440" s="62" t="s">
        <v>733</v>
      </c>
      <c r="F440" s="41">
        <v>4559.99</v>
      </c>
      <c r="G440" s="35">
        <v>0.25</v>
      </c>
      <c r="H440" s="36">
        <f t="shared" si="40"/>
        <v>3419.9924999999998</v>
      </c>
    </row>
    <row r="441" spans="2:8" x14ac:dyDescent="0.35">
      <c r="B441" s="52"/>
      <c r="C441" s="13"/>
      <c r="D441" s="32"/>
      <c r="E441" s="62"/>
      <c r="F441" s="41"/>
      <c r="G441" s="35"/>
      <c r="H441" s="36"/>
    </row>
    <row r="442" spans="2:8" x14ac:dyDescent="0.35">
      <c r="B442" s="52" t="s">
        <v>734</v>
      </c>
      <c r="C442" s="13" t="s">
        <v>99</v>
      </c>
      <c r="D442" s="32" t="s">
        <v>735</v>
      </c>
      <c r="E442" s="62" t="s">
        <v>736</v>
      </c>
      <c r="F442" s="41">
        <v>531</v>
      </c>
      <c r="G442" s="35">
        <v>0.25</v>
      </c>
      <c r="H442" s="36">
        <f t="shared" si="40"/>
        <v>398.25</v>
      </c>
    </row>
    <row r="443" spans="2:8" x14ac:dyDescent="0.35">
      <c r="B443" s="52"/>
      <c r="C443" s="13" t="s">
        <v>99</v>
      </c>
      <c r="D443" s="32" t="s">
        <v>737</v>
      </c>
      <c r="E443" s="62" t="s">
        <v>738</v>
      </c>
      <c r="F443" s="41">
        <v>1593</v>
      </c>
      <c r="G443" s="35">
        <v>0.25</v>
      </c>
      <c r="H443" s="36">
        <f t="shared" si="40"/>
        <v>1194.75</v>
      </c>
    </row>
    <row r="444" spans="2:8" x14ac:dyDescent="0.35">
      <c r="B444" s="52"/>
      <c r="C444" s="13" t="s">
        <v>99</v>
      </c>
      <c r="D444" s="32" t="s">
        <v>739</v>
      </c>
      <c r="E444" s="62" t="s">
        <v>740</v>
      </c>
      <c r="F444" s="41">
        <v>2655</v>
      </c>
      <c r="G444" s="35">
        <v>0.25</v>
      </c>
      <c r="H444" s="36">
        <f t="shared" si="40"/>
        <v>1991.25</v>
      </c>
    </row>
    <row r="445" spans="2:8" x14ac:dyDescent="0.35">
      <c r="B445" s="52"/>
      <c r="C445" s="13"/>
      <c r="D445" s="32"/>
      <c r="E445" s="62"/>
      <c r="F445" s="41"/>
      <c r="G445" s="35"/>
      <c r="H445" s="36"/>
    </row>
    <row r="446" spans="2:8" x14ac:dyDescent="0.35">
      <c r="B446" s="52" t="s">
        <v>741</v>
      </c>
      <c r="C446" s="13" t="s">
        <v>361</v>
      </c>
      <c r="D446" s="32" t="s">
        <v>742</v>
      </c>
      <c r="E446" s="62" t="s">
        <v>743</v>
      </c>
      <c r="F446" s="41">
        <v>3149.01</v>
      </c>
      <c r="G446" s="35">
        <v>0.25</v>
      </c>
      <c r="H446" s="36">
        <f t="shared" si="40"/>
        <v>2361.7575000000002</v>
      </c>
    </row>
    <row r="447" spans="2:8" x14ac:dyDescent="0.35">
      <c r="B447" s="52"/>
      <c r="C447" s="13" t="s">
        <v>361</v>
      </c>
      <c r="D447" s="32" t="s">
        <v>744</v>
      </c>
      <c r="E447" s="62" t="s">
        <v>745</v>
      </c>
      <c r="F447" s="41">
        <v>3683.11</v>
      </c>
      <c r="G447" s="35">
        <v>0.25</v>
      </c>
      <c r="H447" s="36">
        <f t="shared" si="40"/>
        <v>2762.3325</v>
      </c>
    </row>
    <row r="448" spans="2:8" x14ac:dyDescent="0.35">
      <c r="B448" s="52"/>
      <c r="C448" s="13"/>
      <c r="D448" s="32"/>
      <c r="E448" s="62"/>
      <c r="F448" s="41"/>
      <c r="G448" s="35"/>
      <c r="H448" s="36"/>
    </row>
    <row r="449" spans="2:8" x14ac:dyDescent="0.35">
      <c r="B449" s="52"/>
      <c r="C449" s="13" t="s">
        <v>368</v>
      </c>
      <c r="D449" s="32" t="s">
        <v>746</v>
      </c>
      <c r="E449" s="62" t="s">
        <v>747</v>
      </c>
      <c r="F449" s="41">
        <v>2931.01</v>
      </c>
      <c r="G449" s="35">
        <v>0.25</v>
      </c>
      <c r="H449" s="36">
        <f t="shared" si="40"/>
        <v>2198.2575000000002</v>
      </c>
    </row>
    <row r="450" spans="2:8" x14ac:dyDescent="0.35">
      <c r="B450" s="52"/>
      <c r="C450" s="13" t="s">
        <v>368</v>
      </c>
      <c r="D450" s="32" t="s">
        <v>748</v>
      </c>
      <c r="E450" s="62" t="s">
        <v>749</v>
      </c>
      <c r="F450" s="41">
        <v>3465.11</v>
      </c>
      <c r="G450" s="35">
        <v>0.25</v>
      </c>
      <c r="H450" s="36">
        <f t="shared" si="40"/>
        <v>2598.8325</v>
      </c>
    </row>
    <row r="451" spans="2:8" x14ac:dyDescent="0.35">
      <c r="B451" s="52"/>
      <c r="C451" s="13"/>
      <c r="D451" s="32"/>
      <c r="E451" s="62"/>
      <c r="F451" s="41"/>
      <c r="G451" s="35"/>
      <c r="H451" s="36"/>
    </row>
    <row r="452" spans="2:8" x14ac:dyDescent="0.35">
      <c r="B452" s="52"/>
      <c r="C452" s="13" t="s">
        <v>338</v>
      </c>
      <c r="D452" s="32" t="s">
        <v>750</v>
      </c>
      <c r="E452" s="62" t="s">
        <v>751</v>
      </c>
      <c r="F452" s="41">
        <v>1955</v>
      </c>
      <c r="G452" s="35">
        <v>0.25</v>
      </c>
      <c r="H452" s="36">
        <f t="shared" si="40"/>
        <v>1466.25</v>
      </c>
    </row>
    <row r="453" spans="2:8" x14ac:dyDescent="0.35">
      <c r="B453" s="52"/>
      <c r="C453" s="13" t="s">
        <v>338</v>
      </c>
      <c r="D453" s="32" t="s">
        <v>752</v>
      </c>
      <c r="E453" s="62" t="s">
        <v>753</v>
      </c>
      <c r="F453" s="41">
        <v>2485</v>
      </c>
      <c r="G453" s="35">
        <v>0.25</v>
      </c>
      <c r="H453" s="36">
        <f t="shared" si="40"/>
        <v>1863.75</v>
      </c>
    </row>
    <row r="454" spans="2:8" x14ac:dyDescent="0.35">
      <c r="B454" s="52"/>
      <c r="C454" s="13"/>
      <c r="D454" s="32"/>
      <c r="E454" s="62"/>
      <c r="F454" s="41"/>
      <c r="G454" s="35"/>
      <c r="H454" s="36"/>
    </row>
    <row r="455" spans="2:8" x14ac:dyDescent="0.35">
      <c r="B455" s="52"/>
      <c r="C455" s="13" t="s">
        <v>488</v>
      </c>
      <c r="D455" s="32" t="s">
        <v>754</v>
      </c>
      <c r="E455" s="62" t="s">
        <v>755</v>
      </c>
      <c r="F455" s="41">
        <v>955</v>
      </c>
      <c r="G455" s="35">
        <v>0.25</v>
      </c>
      <c r="H455" s="36">
        <f t="shared" si="40"/>
        <v>716.25</v>
      </c>
    </row>
    <row r="456" spans="2:8" x14ac:dyDescent="0.35">
      <c r="B456" s="52"/>
      <c r="C456" s="13" t="s">
        <v>488</v>
      </c>
      <c r="D456" s="32" t="s">
        <v>756</v>
      </c>
      <c r="E456" s="62" t="s">
        <v>757</v>
      </c>
      <c r="F456" s="41">
        <v>1299</v>
      </c>
      <c r="G456" s="35">
        <v>0.25</v>
      </c>
      <c r="H456" s="36">
        <f t="shared" si="40"/>
        <v>974.25</v>
      </c>
    </row>
    <row r="457" spans="2:8" x14ac:dyDescent="0.35">
      <c r="B457" s="52"/>
      <c r="C457" s="13"/>
      <c r="D457" s="32"/>
      <c r="E457" s="62"/>
      <c r="F457" s="41"/>
      <c r="G457" s="35"/>
      <c r="H457" s="36"/>
    </row>
    <row r="458" spans="2:8" x14ac:dyDescent="0.35">
      <c r="B458" s="52"/>
      <c r="C458" s="13" t="s">
        <v>493</v>
      </c>
      <c r="D458" s="32" t="s">
        <v>758</v>
      </c>
      <c r="E458" s="62" t="s">
        <v>759</v>
      </c>
      <c r="F458" s="41">
        <v>889</v>
      </c>
      <c r="G458" s="35">
        <v>0.25</v>
      </c>
      <c r="H458" s="36">
        <f t="shared" si="40"/>
        <v>666.75</v>
      </c>
    </row>
    <row r="459" spans="2:8" x14ac:dyDescent="0.35">
      <c r="B459" s="52"/>
      <c r="C459" s="13" t="s">
        <v>493</v>
      </c>
      <c r="D459" s="32" t="s">
        <v>760</v>
      </c>
      <c r="E459" s="62" t="s">
        <v>761</v>
      </c>
      <c r="F459" s="41">
        <v>1239</v>
      </c>
      <c r="G459" s="35">
        <v>0.25</v>
      </c>
      <c r="H459" s="36">
        <f t="shared" si="40"/>
        <v>929.25</v>
      </c>
    </row>
    <row r="460" spans="2:8" x14ac:dyDescent="0.35">
      <c r="B460" s="52"/>
      <c r="C460" s="13"/>
      <c r="D460" s="32"/>
      <c r="E460" s="62"/>
      <c r="F460" s="41"/>
      <c r="G460" s="35"/>
      <c r="H460" s="36"/>
    </row>
    <row r="461" spans="2:8" x14ac:dyDescent="0.35">
      <c r="B461" s="52"/>
      <c r="C461" s="13" t="s">
        <v>488</v>
      </c>
      <c r="D461" s="32" t="s">
        <v>762</v>
      </c>
      <c r="E461" s="62" t="s">
        <v>763</v>
      </c>
      <c r="F461" s="41">
        <v>999</v>
      </c>
      <c r="G461" s="35">
        <v>0.25</v>
      </c>
      <c r="H461" s="36">
        <f t="shared" si="40"/>
        <v>749.25</v>
      </c>
    </row>
    <row r="462" spans="2:8" x14ac:dyDescent="0.35">
      <c r="B462" s="52"/>
      <c r="C462" s="13" t="s">
        <v>488</v>
      </c>
      <c r="D462" s="32" t="s">
        <v>764</v>
      </c>
      <c r="E462" s="62" t="s">
        <v>765</v>
      </c>
      <c r="F462" s="41">
        <v>1339</v>
      </c>
      <c r="G462" s="35">
        <v>0.25</v>
      </c>
      <c r="H462" s="36">
        <f t="shared" si="40"/>
        <v>1004.25</v>
      </c>
    </row>
    <row r="463" spans="2:8" x14ac:dyDescent="0.35">
      <c r="B463" s="52"/>
      <c r="C463" s="13"/>
      <c r="D463" s="32"/>
      <c r="E463" s="62"/>
      <c r="F463" s="41"/>
      <c r="G463" s="35"/>
      <c r="H463" s="36"/>
    </row>
    <row r="464" spans="2:8" x14ac:dyDescent="0.35">
      <c r="B464" s="52"/>
      <c r="C464" s="13" t="s">
        <v>493</v>
      </c>
      <c r="D464" s="32" t="s">
        <v>766</v>
      </c>
      <c r="E464" s="62" t="s">
        <v>767</v>
      </c>
      <c r="F464" s="41">
        <v>935</v>
      </c>
      <c r="G464" s="35">
        <v>0.25</v>
      </c>
      <c r="H464" s="36">
        <f t="shared" si="40"/>
        <v>701.25</v>
      </c>
    </row>
    <row r="465" spans="2:8" x14ac:dyDescent="0.35">
      <c r="B465" s="52"/>
      <c r="C465" s="13" t="s">
        <v>493</v>
      </c>
      <c r="D465" s="32" t="s">
        <v>768</v>
      </c>
      <c r="E465" s="62" t="s">
        <v>769</v>
      </c>
      <c r="F465" s="41">
        <v>1265</v>
      </c>
      <c r="G465" s="35">
        <v>0.25</v>
      </c>
      <c r="H465" s="36">
        <f t="shared" si="40"/>
        <v>948.75</v>
      </c>
    </row>
    <row r="466" spans="2:8" x14ac:dyDescent="0.35">
      <c r="B466" s="63" t="s">
        <v>770</v>
      </c>
      <c r="C466" s="64"/>
      <c r="D466" s="65"/>
      <c r="E466" s="66"/>
      <c r="F466" s="21"/>
      <c r="G466" s="67"/>
      <c r="H466" s="68"/>
    </row>
    <row r="467" spans="2:8" x14ac:dyDescent="0.35">
      <c r="B467" s="54" t="s">
        <v>771</v>
      </c>
      <c r="C467" s="13" t="s">
        <v>772</v>
      </c>
      <c r="D467" s="32" t="s">
        <v>773</v>
      </c>
      <c r="E467" s="62" t="s">
        <v>774</v>
      </c>
      <c r="F467" s="41">
        <v>2500</v>
      </c>
      <c r="G467" s="35">
        <v>0.25</v>
      </c>
      <c r="H467" s="36">
        <f t="shared" si="40"/>
        <v>1875</v>
      </c>
    </row>
    <row r="468" spans="2:8" x14ac:dyDescent="0.35">
      <c r="B468" s="54"/>
      <c r="C468" s="13" t="s">
        <v>772</v>
      </c>
      <c r="D468" s="32" t="s">
        <v>775</v>
      </c>
      <c r="E468" s="62" t="s">
        <v>776</v>
      </c>
      <c r="F468" s="41">
        <v>7500</v>
      </c>
      <c r="G468" s="35">
        <v>0.25</v>
      </c>
      <c r="H468" s="36">
        <f t="shared" si="40"/>
        <v>5625</v>
      </c>
    </row>
    <row r="469" spans="2:8" x14ac:dyDescent="0.35">
      <c r="B469" s="54"/>
      <c r="C469" s="13" t="s">
        <v>772</v>
      </c>
      <c r="D469" s="32" t="s">
        <v>777</v>
      </c>
      <c r="E469" s="62" t="s">
        <v>778</v>
      </c>
      <c r="F469" s="41">
        <v>12500</v>
      </c>
      <c r="G469" s="35">
        <v>0.25</v>
      </c>
      <c r="H469" s="36">
        <f t="shared" si="40"/>
        <v>9375</v>
      </c>
    </row>
    <row r="470" spans="2:8" x14ac:dyDescent="0.35">
      <c r="B470" s="54"/>
      <c r="C470" s="13"/>
      <c r="D470" s="32"/>
      <c r="E470" s="62"/>
      <c r="F470" s="41"/>
      <c r="G470" s="35"/>
      <c r="H470" s="36"/>
    </row>
    <row r="471" spans="2:8" x14ac:dyDescent="0.35">
      <c r="B471" s="54"/>
      <c r="C471" s="13" t="s">
        <v>779</v>
      </c>
      <c r="D471" s="32" t="s">
        <v>780</v>
      </c>
      <c r="E471" s="62" t="s">
        <v>781</v>
      </c>
      <c r="F471" s="41">
        <v>3500</v>
      </c>
      <c r="G471" s="35">
        <v>0.25</v>
      </c>
      <c r="H471" s="36">
        <f t="shared" si="40"/>
        <v>2625</v>
      </c>
    </row>
    <row r="472" spans="2:8" x14ac:dyDescent="0.35">
      <c r="B472" s="54"/>
      <c r="C472" s="13" t="s">
        <v>779</v>
      </c>
      <c r="D472" s="32" t="s">
        <v>782</v>
      </c>
      <c r="E472" s="62" t="s">
        <v>783</v>
      </c>
      <c r="F472" s="41">
        <v>10500</v>
      </c>
      <c r="G472" s="35">
        <v>0.25</v>
      </c>
      <c r="H472" s="36">
        <f t="shared" si="40"/>
        <v>7875</v>
      </c>
    </row>
    <row r="473" spans="2:8" x14ac:dyDescent="0.35">
      <c r="B473" s="54"/>
      <c r="C473" s="13" t="s">
        <v>779</v>
      </c>
      <c r="D473" s="32" t="s">
        <v>784</v>
      </c>
      <c r="E473" s="62" t="s">
        <v>785</v>
      </c>
      <c r="F473" s="41">
        <v>17500</v>
      </c>
      <c r="G473" s="35">
        <v>0.25</v>
      </c>
      <c r="H473" s="36">
        <f t="shared" si="40"/>
        <v>13125</v>
      </c>
    </row>
    <row r="474" spans="2:8" x14ac:dyDescent="0.35">
      <c r="B474" s="54"/>
      <c r="C474" s="13"/>
      <c r="D474" s="32"/>
      <c r="E474" s="62"/>
      <c r="F474" s="41"/>
      <c r="G474" s="35"/>
      <c r="H474" s="36"/>
    </row>
    <row r="475" spans="2:8" x14ac:dyDescent="0.35">
      <c r="B475" s="54"/>
      <c r="C475" s="13" t="s">
        <v>786</v>
      </c>
      <c r="D475" s="32" t="s">
        <v>787</v>
      </c>
      <c r="E475" s="62" t="s">
        <v>788</v>
      </c>
      <c r="F475" s="41">
        <v>7000</v>
      </c>
      <c r="G475" s="35">
        <v>0.25</v>
      </c>
      <c r="H475" s="36">
        <f t="shared" si="40"/>
        <v>5250</v>
      </c>
    </row>
    <row r="476" spans="2:8" x14ac:dyDescent="0.35">
      <c r="B476" s="54"/>
      <c r="C476" s="13" t="s">
        <v>786</v>
      </c>
      <c r="D476" s="32" t="s">
        <v>789</v>
      </c>
      <c r="E476" s="62" t="s">
        <v>790</v>
      </c>
      <c r="F476" s="41">
        <v>21000</v>
      </c>
      <c r="G476" s="35">
        <v>0.25</v>
      </c>
      <c r="H476" s="36">
        <f t="shared" si="40"/>
        <v>15750</v>
      </c>
    </row>
    <row r="477" spans="2:8" x14ac:dyDescent="0.35">
      <c r="B477" s="54"/>
      <c r="C477" s="13" t="s">
        <v>786</v>
      </c>
      <c r="D477" s="32" t="s">
        <v>791</v>
      </c>
      <c r="E477" s="62" t="s">
        <v>792</v>
      </c>
      <c r="F477" s="41">
        <v>35000</v>
      </c>
      <c r="G477" s="35">
        <v>0.25</v>
      </c>
      <c r="H477" s="36">
        <f t="shared" si="40"/>
        <v>26250</v>
      </c>
    </row>
    <row r="478" spans="2:8" x14ac:dyDescent="0.35">
      <c r="B478" s="54"/>
      <c r="C478" s="13"/>
      <c r="D478" s="32"/>
      <c r="E478" s="62"/>
      <c r="F478" s="41"/>
      <c r="G478" s="35"/>
      <c r="H478" s="36"/>
    </row>
    <row r="479" spans="2:8" x14ac:dyDescent="0.35">
      <c r="B479" s="54"/>
      <c r="C479" s="13" t="s">
        <v>793</v>
      </c>
      <c r="D479" s="32" t="s">
        <v>794</v>
      </c>
      <c r="E479" s="62" t="s">
        <v>795</v>
      </c>
      <c r="F479" s="41">
        <v>14000</v>
      </c>
      <c r="G479" s="35">
        <v>0.25</v>
      </c>
      <c r="H479" s="36">
        <f t="shared" si="40"/>
        <v>10500</v>
      </c>
    </row>
    <row r="480" spans="2:8" x14ac:dyDescent="0.35">
      <c r="B480" s="54"/>
      <c r="C480" s="13" t="s">
        <v>793</v>
      </c>
      <c r="D480" s="32" t="s">
        <v>796</v>
      </c>
      <c r="E480" s="62" t="s">
        <v>797</v>
      </c>
      <c r="F480" s="41">
        <v>42000</v>
      </c>
      <c r="G480" s="35">
        <v>0.25</v>
      </c>
      <c r="H480" s="36">
        <f t="shared" si="40"/>
        <v>31500</v>
      </c>
    </row>
    <row r="481" spans="2:8" x14ac:dyDescent="0.35">
      <c r="B481" s="54"/>
      <c r="C481" s="13" t="s">
        <v>793</v>
      </c>
      <c r="D481" s="32" t="s">
        <v>798</v>
      </c>
      <c r="E481" s="62" t="s">
        <v>799</v>
      </c>
      <c r="F481" s="41">
        <v>70000</v>
      </c>
      <c r="G481" s="35">
        <v>0.25</v>
      </c>
      <c r="H481" s="36">
        <f t="shared" si="40"/>
        <v>52500</v>
      </c>
    </row>
    <row r="482" spans="2:8" x14ac:dyDescent="0.35">
      <c r="B482" s="54"/>
      <c r="C482" s="13"/>
      <c r="D482" s="32"/>
      <c r="E482" s="62"/>
      <c r="F482" s="41"/>
      <c r="G482" s="35"/>
      <c r="H482" s="36"/>
    </row>
    <row r="483" spans="2:8" x14ac:dyDescent="0.35">
      <c r="B483" s="54"/>
      <c r="C483" s="13" t="s">
        <v>800</v>
      </c>
      <c r="D483" s="32" t="s">
        <v>801</v>
      </c>
      <c r="E483" s="62" t="s">
        <v>802</v>
      </c>
      <c r="F483" s="41">
        <v>28000</v>
      </c>
      <c r="G483" s="35">
        <v>0.25</v>
      </c>
      <c r="H483" s="36">
        <f t="shared" ref="H483:H485" si="41">SUM(F483-(F483*G483))</f>
        <v>21000</v>
      </c>
    </row>
    <row r="484" spans="2:8" x14ac:dyDescent="0.35">
      <c r="B484" s="54"/>
      <c r="C484" s="13" t="s">
        <v>800</v>
      </c>
      <c r="D484" s="32" t="s">
        <v>803</v>
      </c>
      <c r="E484" s="62" t="s">
        <v>804</v>
      </c>
      <c r="F484" s="41">
        <v>84000</v>
      </c>
      <c r="G484" s="35">
        <v>0.25</v>
      </c>
      <c r="H484" s="36">
        <f t="shared" si="41"/>
        <v>63000</v>
      </c>
    </row>
    <row r="485" spans="2:8" x14ac:dyDescent="0.35">
      <c r="B485" s="54"/>
      <c r="C485" s="13" t="s">
        <v>800</v>
      </c>
      <c r="D485" s="32" t="s">
        <v>805</v>
      </c>
      <c r="E485" s="62" t="s">
        <v>806</v>
      </c>
      <c r="F485" s="41">
        <v>140000</v>
      </c>
      <c r="G485" s="35">
        <v>0.25</v>
      </c>
      <c r="H485" s="36">
        <f t="shared" si="41"/>
        <v>105000</v>
      </c>
    </row>
    <row r="486" spans="2:8" x14ac:dyDescent="0.35">
      <c r="B486" s="54"/>
      <c r="C486" s="13"/>
      <c r="D486" s="32"/>
      <c r="E486" s="62"/>
      <c r="F486" s="41"/>
      <c r="G486" s="35"/>
      <c r="H486" s="36"/>
    </row>
    <row r="487" spans="2:8" x14ac:dyDescent="0.35">
      <c r="B487" s="54" t="s">
        <v>807</v>
      </c>
      <c r="C487" s="13" t="s">
        <v>808</v>
      </c>
      <c r="D487" s="32" t="s">
        <v>809</v>
      </c>
      <c r="E487" s="62" t="s">
        <v>810</v>
      </c>
      <c r="F487" s="41">
        <v>2500</v>
      </c>
      <c r="G487" s="35">
        <v>0.25</v>
      </c>
      <c r="H487" s="36">
        <f t="shared" ref="H487:H489" si="42">SUM(F487-(F487*G487))</f>
        <v>1875</v>
      </c>
    </row>
    <row r="488" spans="2:8" x14ac:dyDescent="0.35">
      <c r="B488" s="54"/>
      <c r="C488" s="13" t="s">
        <v>808</v>
      </c>
      <c r="D488" s="32" t="s">
        <v>811</v>
      </c>
      <c r="E488" s="62" t="s">
        <v>812</v>
      </c>
      <c r="F488" s="41">
        <v>7500</v>
      </c>
      <c r="G488" s="35">
        <v>0.25</v>
      </c>
      <c r="H488" s="36">
        <f t="shared" si="42"/>
        <v>5625</v>
      </c>
    </row>
    <row r="489" spans="2:8" x14ac:dyDescent="0.35">
      <c r="B489" s="54"/>
      <c r="C489" s="13" t="s">
        <v>808</v>
      </c>
      <c r="D489" s="32" t="s">
        <v>813</v>
      </c>
      <c r="E489" s="62" t="s">
        <v>814</v>
      </c>
      <c r="F489" s="41">
        <v>12500</v>
      </c>
      <c r="G489" s="35">
        <v>0.25</v>
      </c>
      <c r="H489" s="36">
        <f t="shared" si="42"/>
        <v>9375</v>
      </c>
    </row>
    <row r="490" spans="2:8" x14ac:dyDescent="0.35">
      <c r="B490" s="54"/>
      <c r="C490" s="13"/>
      <c r="D490" s="32"/>
      <c r="E490" s="62"/>
      <c r="F490" s="41"/>
      <c r="G490" s="35"/>
      <c r="H490" s="36"/>
    </row>
    <row r="491" spans="2:8" x14ac:dyDescent="0.35">
      <c r="B491" s="54"/>
      <c r="C491" s="13" t="s">
        <v>815</v>
      </c>
      <c r="D491" s="32" t="s">
        <v>816</v>
      </c>
      <c r="E491" s="62" t="s">
        <v>817</v>
      </c>
      <c r="F491" s="41">
        <v>3500</v>
      </c>
      <c r="G491" s="35">
        <v>0.25</v>
      </c>
      <c r="H491" s="36">
        <f t="shared" ref="H491:H493" si="43">SUM(F491-(F491*G491))</f>
        <v>2625</v>
      </c>
    </row>
    <row r="492" spans="2:8" x14ac:dyDescent="0.35">
      <c r="B492" s="54"/>
      <c r="C492" s="13" t="s">
        <v>815</v>
      </c>
      <c r="D492" s="32" t="s">
        <v>818</v>
      </c>
      <c r="E492" s="62" t="s">
        <v>819</v>
      </c>
      <c r="F492" s="41">
        <v>10500</v>
      </c>
      <c r="G492" s="35">
        <v>0.25</v>
      </c>
      <c r="H492" s="36">
        <f t="shared" si="43"/>
        <v>7875</v>
      </c>
    </row>
    <row r="493" spans="2:8" x14ac:dyDescent="0.35">
      <c r="B493" s="54"/>
      <c r="C493" s="13" t="s">
        <v>815</v>
      </c>
      <c r="D493" s="32" t="s">
        <v>820</v>
      </c>
      <c r="E493" s="62" t="s">
        <v>821</v>
      </c>
      <c r="F493" s="41">
        <v>17500</v>
      </c>
      <c r="G493" s="35">
        <v>0.25</v>
      </c>
      <c r="H493" s="36">
        <f t="shared" si="43"/>
        <v>13125</v>
      </c>
    </row>
    <row r="494" spans="2:8" x14ac:dyDescent="0.35">
      <c r="B494" s="54"/>
      <c r="C494" s="13"/>
      <c r="D494" s="32"/>
      <c r="E494" s="62"/>
      <c r="F494" s="41"/>
      <c r="G494" s="35"/>
      <c r="H494" s="36"/>
    </row>
    <row r="495" spans="2:8" x14ac:dyDescent="0.35">
      <c r="B495" s="54" t="s">
        <v>822</v>
      </c>
      <c r="C495" s="13" t="s">
        <v>823</v>
      </c>
      <c r="D495" s="32" t="s">
        <v>824</v>
      </c>
      <c r="E495" s="62" t="s">
        <v>825</v>
      </c>
      <c r="F495" s="41">
        <v>3750</v>
      </c>
      <c r="G495" s="35">
        <v>0.25</v>
      </c>
      <c r="H495" s="36">
        <f t="shared" ref="H495:H497" si="44">SUM(F495-(F495*G495))</f>
        <v>2812.5</v>
      </c>
    </row>
    <row r="496" spans="2:8" x14ac:dyDescent="0.35">
      <c r="B496" s="54"/>
      <c r="C496" s="13" t="s">
        <v>826</v>
      </c>
      <c r="D496" s="32" t="s">
        <v>827</v>
      </c>
      <c r="E496" s="62" t="s">
        <v>828</v>
      </c>
      <c r="F496" s="41">
        <v>11250</v>
      </c>
      <c r="G496" s="35">
        <v>0.25</v>
      </c>
      <c r="H496" s="36">
        <f t="shared" si="44"/>
        <v>8437.5</v>
      </c>
    </row>
    <row r="497" spans="2:8" x14ac:dyDescent="0.35">
      <c r="B497" s="54"/>
      <c r="C497" s="13" t="s">
        <v>823</v>
      </c>
      <c r="D497" s="32" t="s">
        <v>829</v>
      </c>
      <c r="E497" s="62" t="s">
        <v>830</v>
      </c>
      <c r="F497" s="41">
        <v>18750</v>
      </c>
      <c r="G497" s="35">
        <v>0.25</v>
      </c>
      <c r="H497" s="36">
        <f t="shared" si="44"/>
        <v>14062.5</v>
      </c>
    </row>
    <row r="498" spans="2:8" x14ac:dyDescent="0.35">
      <c r="B498" s="54"/>
      <c r="C498" s="13"/>
      <c r="D498" s="32"/>
      <c r="E498" s="62"/>
      <c r="F498" s="41"/>
      <c r="G498" s="35"/>
      <c r="H498" s="36"/>
    </row>
    <row r="499" spans="2:8" x14ac:dyDescent="0.35">
      <c r="B499" s="54"/>
      <c r="C499" s="13" t="s">
        <v>831</v>
      </c>
      <c r="D499" s="32" t="s">
        <v>832</v>
      </c>
      <c r="E499" s="62" t="s">
        <v>833</v>
      </c>
      <c r="F499" s="41">
        <v>5250</v>
      </c>
      <c r="G499" s="35">
        <v>0.25</v>
      </c>
      <c r="H499" s="36">
        <f t="shared" ref="H499:H501" si="45">SUM(F499-(F499*G499))</f>
        <v>3937.5</v>
      </c>
    </row>
    <row r="500" spans="2:8" x14ac:dyDescent="0.35">
      <c r="B500" s="54"/>
      <c r="C500" s="13" t="s">
        <v>831</v>
      </c>
      <c r="D500" s="32" t="s">
        <v>834</v>
      </c>
      <c r="E500" s="62" t="s">
        <v>835</v>
      </c>
      <c r="F500" s="41">
        <v>15750</v>
      </c>
      <c r="G500" s="35">
        <v>0.25</v>
      </c>
      <c r="H500" s="36">
        <f t="shared" si="45"/>
        <v>11812.5</v>
      </c>
    </row>
    <row r="501" spans="2:8" x14ac:dyDescent="0.35">
      <c r="B501" s="54"/>
      <c r="C501" s="13" t="s">
        <v>831</v>
      </c>
      <c r="D501" s="32" t="s">
        <v>836</v>
      </c>
      <c r="E501" s="62" t="s">
        <v>837</v>
      </c>
      <c r="F501" s="41">
        <v>26250</v>
      </c>
      <c r="G501" s="35">
        <v>0.25</v>
      </c>
      <c r="H501" s="36">
        <f t="shared" si="45"/>
        <v>19687.5</v>
      </c>
    </row>
    <row r="502" spans="2:8" x14ac:dyDescent="0.35">
      <c r="B502" s="54"/>
      <c r="C502" s="13"/>
      <c r="D502" s="32"/>
      <c r="E502" s="62"/>
      <c r="F502" s="41"/>
      <c r="G502" s="35"/>
      <c r="H502" s="36"/>
    </row>
    <row r="503" spans="2:8" x14ac:dyDescent="0.35">
      <c r="B503" s="54"/>
      <c r="C503" s="13" t="s">
        <v>838</v>
      </c>
      <c r="D503" s="32" t="s">
        <v>839</v>
      </c>
      <c r="E503" s="62" t="s">
        <v>840</v>
      </c>
      <c r="F503" s="41">
        <v>10500</v>
      </c>
      <c r="G503" s="35">
        <v>0.25</v>
      </c>
      <c r="H503" s="36">
        <f t="shared" ref="H503:H537" si="46">SUM(F503-(F503*G503))</f>
        <v>7875</v>
      </c>
    </row>
    <row r="504" spans="2:8" x14ac:dyDescent="0.35">
      <c r="B504" s="54"/>
      <c r="C504" s="13" t="s">
        <v>838</v>
      </c>
      <c r="D504" s="32" t="s">
        <v>841</v>
      </c>
      <c r="E504" s="62" t="s">
        <v>842</v>
      </c>
      <c r="F504" s="41">
        <v>31500</v>
      </c>
      <c r="G504" s="35">
        <v>0.25</v>
      </c>
      <c r="H504" s="36">
        <f t="shared" si="46"/>
        <v>23625</v>
      </c>
    </row>
    <row r="505" spans="2:8" x14ac:dyDescent="0.35">
      <c r="B505" s="54"/>
      <c r="C505" s="13" t="s">
        <v>838</v>
      </c>
      <c r="D505" s="32" t="s">
        <v>843</v>
      </c>
      <c r="E505" s="62" t="s">
        <v>844</v>
      </c>
      <c r="F505" s="41">
        <v>52500</v>
      </c>
      <c r="G505" s="35">
        <v>0.25</v>
      </c>
      <c r="H505" s="36">
        <f t="shared" si="46"/>
        <v>39375</v>
      </c>
    </row>
    <row r="506" spans="2:8" x14ac:dyDescent="0.35">
      <c r="B506" s="54"/>
      <c r="C506" s="13"/>
      <c r="D506" s="32"/>
      <c r="E506" s="62"/>
      <c r="F506" s="41"/>
      <c r="G506" s="35"/>
      <c r="H506" s="36"/>
    </row>
    <row r="507" spans="2:8" x14ac:dyDescent="0.35">
      <c r="B507" s="54"/>
      <c r="C507" s="13" t="s">
        <v>845</v>
      </c>
      <c r="D507" s="32" t="s">
        <v>846</v>
      </c>
      <c r="E507" s="62" t="s">
        <v>847</v>
      </c>
      <c r="F507" s="41">
        <v>21000</v>
      </c>
      <c r="G507" s="35">
        <v>0.25</v>
      </c>
      <c r="H507" s="36">
        <f t="shared" si="46"/>
        <v>15750</v>
      </c>
    </row>
    <row r="508" spans="2:8" x14ac:dyDescent="0.35">
      <c r="B508" s="54"/>
      <c r="C508" s="13" t="s">
        <v>845</v>
      </c>
      <c r="D508" s="32" t="s">
        <v>848</v>
      </c>
      <c r="E508" s="62" t="s">
        <v>849</v>
      </c>
      <c r="F508" s="41">
        <v>63000</v>
      </c>
      <c r="G508" s="35">
        <v>0.25</v>
      </c>
      <c r="H508" s="36">
        <f t="shared" si="46"/>
        <v>47250</v>
      </c>
    </row>
    <row r="509" spans="2:8" x14ac:dyDescent="0.35">
      <c r="B509" s="54"/>
      <c r="C509" s="13" t="s">
        <v>845</v>
      </c>
      <c r="D509" s="32" t="s">
        <v>850</v>
      </c>
      <c r="E509" s="62" t="s">
        <v>851</v>
      </c>
      <c r="F509" s="41">
        <v>105000</v>
      </c>
      <c r="G509" s="35">
        <v>0.25</v>
      </c>
      <c r="H509" s="36">
        <f t="shared" si="46"/>
        <v>78750</v>
      </c>
    </row>
    <row r="510" spans="2:8" x14ac:dyDescent="0.35">
      <c r="B510" s="54"/>
      <c r="C510" s="13"/>
      <c r="D510" s="32"/>
      <c r="E510" s="62"/>
      <c r="F510" s="41"/>
      <c r="G510" s="35"/>
      <c r="H510" s="36"/>
    </row>
    <row r="511" spans="2:8" x14ac:dyDescent="0.35">
      <c r="B511" s="54"/>
      <c r="C511" s="13" t="s">
        <v>852</v>
      </c>
      <c r="D511" s="32" t="s">
        <v>853</v>
      </c>
      <c r="E511" s="62" t="s">
        <v>854</v>
      </c>
      <c r="F511" s="41">
        <v>42000</v>
      </c>
      <c r="G511" s="35">
        <v>0.25</v>
      </c>
      <c r="H511" s="36">
        <f t="shared" si="46"/>
        <v>31500</v>
      </c>
    </row>
    <row r="512" spans="2:8" x14ac:dyDescent="0.35">
      <c r="B512" s="54"/>
      <c r="C512" s="13" t="s">
        <v>852</v>
      </c>
      <c r="D512" s="32" t="s">
        <v>855</v>
      </c>
      <c r="E512" s="62" t="s">
        <v>856</v>
      </c>
      <c r="F512" s="41">
        <v>126000</v>
      </c>
      <c r="G512" s="35">
        <v>0.25</v>
      </c>
      <c r="H512" s="36">
        <f t="shared" si="46"/>
        <v>94500</v>
      </c>
    </row>
    <row r="513" spans="2:8" x14ac:dyDescent="0.35">
      <c r="B513" s="54"/>
      <c r="C513" s="13" t="s">
        <v>852</v>
      </c>
      <c r="D513" s="32" t="s">
        <v>857</v>
      </c>
      <c r="E513" s="62" t="s">
        <v>858</v>
      </c>
      <c r="F513" s="41">
        <v>210000</v>
      </c>
      <c r="G513" s="35">
        <v>0.25</v>
      </c>
      <c r="H513" s="36">
        <f t="shared" si="46"/>
        <v>157500</v>
      </c>
    </row>
    <row r="514" spans="2:8" x14ac:dyDescent="0.35">
      <c r="B514" s="54"/>
      <c r="C514" s="13"/>
      <c r="D514" s="32"/>
      <c r="E514" s="62"/>
      <c r="F514" s="41"/>
      <c r="G514" s="35"/>
      <c r="H514" s="36">
        <f t="shared" si="46"/>
        <v>0</v>
      </c>
    </row>
    <row r="515" spans="2:8" x14ac:dyDescent="0.35">
      <c r="B515" s="54" t="s">
        <v>859</v>
      </c>
      <c r="C515" s="13" t="s">
        <v>860</v>
      </c>
      <c r="D515" s="32" t="s">
        <v>861</v>
      </c>
      <c r="E515" s="62" t="s">
        <v>862</v>
      </c>
      <c r="F515" s="41">
        <v>3750</v>
      </c>
      <c r="G515" s="35">
        <v>0.25</v>
      </c>
      <c r="H515" s="36">
        <f t="shared" si="46"/>
        <v>2812.5</v>
      </c>
    </row>
    <row r="516" spans="2:8" x14ac:dyDescent="0.35">
      <c r="B516" s="54"/>
      <c r="C516" s="13" t="s">
        <v>860</v>
      </c>
      <c r="D516" s="32" t="s">
        <v>863</v>
      </c>
      <c r="E516" s="62" t="s">
        <v>864</v>
      </c>
      <c r="F516" s="41">
        <v>11250</v>
      </c>
      <c r="G516" s="35">
        <v>0.25</v>
      </c>
      <c r="H516" s="36">
        <f t="shared" si="46"/>
        <v>8437.5</v>
      </c>
    </row>
    <row r="517" spans="2:8" x14ac:dyDescent="0.35">
      <c r="B517" s="54"/>
      <c r="C517" s="13" t="s">
        <v>860</v>
      </c>
      <c r="D517" s="32" t="s">
        <v>865</v>
      </c>
      <c r="E517" s="62" t="s">
        <v>866</v>
      </c>
      <c r="F517" s="41">
        <v>18750</v>
      </c>
      <c r="G517" s="35">
        <v>0.25</v>
      </c>
      <c r="H517" s="36">
        <f t="shared" si="46"/>
        <v>14062.5</v>
      </c>
    </row>
    <row r="518" spans="2:8" x14ac:dyDescent="0.35">
      <c r="B518" s="54"/>
      <c r="C518" s="13"/>
      <c r="D518" s="32"/>
      <c r="E518" s="62"/>
      <c r="F518" s="41"/>
      <c r="G518" s="35"/>
      <c r="H518" s="36"/>
    </row>
    <row r="519" spans="2:8" x14ac:dyDescent="0.35">
      <c r="B519" s="54"/>
      <c r="C519" s="13" t="s">
        <v>867</v>
      </c>
      <c r="D519" s="32" t="s">
        <v>868</v>
      </c>
      <c r="E519" s="62" t="s">
        <v>869</v>
      </c>
      <c r="F519" s="41">
        <v>5250</v>
      </c>
      <c r="G519" s="35">
        <v>0.25</v>
      </c>
      <c r="H519" s="36">
        <f t="shared" si="46"/>
        <v>3937.5</v>
      </c>
    </row>
    <row r="520" spans="2:8" x14ac:dyDescent="0.35">
      <c r="B520" s="54"/>
      <c r="C520" s="13" t="s">
        <v>867</v>
      </c>
      <c r="D520" s="32" t="s">
        <v>870</v>
      </c>
      <c r="E520" s="62" t="s">
        <v>871</v>
      </c>
      <c r="F520" s="41">
        <v>15750</v>
      </c>
      <c r="G520" s="35">
        <v>0.25</v>
      </c>
      <c r="H520" s="36">
        <f t="shared" si="46"/>
        <v>11812.5</v>
      </c>
    </row>
    <row r="521" spans="2:8" x14ac:dyDescent="0.35">
      <c r="B521" s="54"/>
      <c r="C521" s="13" t="s">
        <v>867</v>
      </c>
      <c r="D521" s="32" t="s">
        <v>872</v>
      </c>
      <c r="E521" s="62" t="s">
        <v>873</v>
      </c>
      <c r="F521" s="41">
        <v>26250</v>
      </c>
      <c r="G521" s="35">
        <v>0.25</v>
      </c>
      <c r="H521" s="36">
        <f t="shared" si="46"/>
        <v>19687.5</v>
      </c>
    </row>
    <row r="522" spans="2:8" x14ac:dyDescent="0.35">
      <c r="B522" s="54"/>
      <c r="C522" s="13"/>
      <c r="D522" s="32"/>
      <c r="E522" s="62"/>
      <c r="F522" s="41"/>
      <c r="G522" s="35"/>
      <c r="H522" s="36"/>
    </row>
    <row r="523" spans="2:8" x14ac:dyDescent="0.35">
      <c r="B523" s="54" t="s">
        <v>874</v>
      </c>
      <c r="C523" s="13" t="s">
        <v>875</v>
      </c>
      <c r="D523" s="32" t="s">
        <v>876</v>
      </c>
      <c r="E523" s="62" t="s">
        <v>877</v>
      </c>
      <c r="F523" s="41">
        <v>15</v>
      </c>
      <c r="G523" s="35">
        <v>0.25</v>
      </c>
      <c r="H523" s="36">
        <f t="shared" si="46"/>
        <v>11.25</v>
      </c>
    </row>
    <row r="524" spans="2:8" x14ac:dyDescent="0.35">
      <c r="B524" s="54"/>
      <c r="C524" s="13" t="s">
        <v>875</v>
      </c>
      <c r="D524" s="32" t="s">
        <v>878</v>
      </c>
      <c r="E524" s="62" t="s">
        <v>879</v>
      </c>
      <c r="F524" s="41">
        <v>45</v>
      </c>
      <c r="G524" s="35">
        <v>0.25</v>
      </c>
      <c r="H524" s="36">
        <f t="shared" si="46"/>
        <v>33.75</v>
      </c>
    </row>
    <row r="525" spans="2:8" x14ac:dyDescent="0.35">
      <c r="B525" s="54"/>
      <c r="C525" s="13" t="s">
        <v>875</v>
      </c>
      <c r="D525" s="32" t="s">
        <v>880</v>
      </c>
      <c r="E525" s="62" t="s">
        <v>881</v>
      </c>
      <c r="F525" s="41">
        <v>75</v>
      </c>
      <c r="G525" s="35">
        <v>0.25</v>
      </c>
      <c r="H525" s="36">
        <f t="shared" si="46"/>
        <v>56.25</v>
      </c>
    </row>
    <row r="526" spans="2:8" x14ac:dyDescent="0.35">
      <c r="B526" s="54"/>
      <c r="C526" s="13"/>
      <c r="D526" s="32"/>
      <c r="E526" s="62"/>
      <c r="F526" s="41"/>
      <c r="G526" s="35"/>
      <c r="H526" s="36"/>
    </row>
    <row r="527" spans="2:8" x14ac:dyDescent="0.35">
      <c r="B527" s="54"/>
      <c r="C527" s="13" t="s">
        <v>882</v>
      </c>
      <c r="D527" s="32" t="s">
        <v>883</v>
      </c>
      <c r="E527" s="62" t="s">
        <v>884</v>
      </c>
      <c r="F527" s="41">
        <v>37.5</v>
      </c>
      <c r="G527" s="35">
        <v>0.25</v>
      </c>
      <c r="H527" s="36">
        <f t="shared" si="46"/>
        <v>28.125</v>
      </c>
    </row>
    <row r="528" spans="2:8" x14ac:dyDescent="0.35">
      <c r="B528" s="54"/>
      <c r="C528" s="13" t="s">
        <v>882</v>
      </c>
      <c r="D528" s="32" t="s">
        <v>885</v>
      </c>
      <c r="E528" s="62" t="s">
        <v>886</v>
      </c>
      <c r="F528" s="41">
        <v>112.5</v>
      </c>
      <c r="G528" s="35">
        <v>0.25</v>
      </c>
      <c r="H528" s="36">
        <f t="shared" si="46"/>
        <v>84.375</v>
      </c>
    </row>
    <row r="529" spans="2:8" x14ac:dyDescent="0.35">
      <c r="B529" s="54"/>
      <c r="C529" s="13" t="s">
        <v>882</v>
      </c>
      <c r="D529" s="32" t="s">
        <v>887</v>
      </c>
      <c r="E529" s="62" t="s">
        <v>888</v>
      </c>
      <c r="F529" s="41">
        <v>187.5</v>
      </c>
      <c r="G529" s="35">
        <v>0.25</v>
      </c>
      <c r="H529" s="36">
        <f t="shared" si="46"/>
        <v>140.625</v>
      </c>
    </row>
    <row r="530" spans="2:8" x14ac:dyDescent="0.35">
      <c r="B530" s="54"/>
      <c r="C530" s="13"/>
      <c r="D530" s="32"/>
      <c r="E530" s="62"/>
      <c r="F530" s="41"/>
      <c r="G530" s="35"/>
      <c r="H530" s="36"/>
    </row>
    <row r="531" spans="2:8" x14ac:dyDescent="0.35">
      <c r="B531" s="54"/>
      <c r="C531" s="13" t="s">
        <v>889</v>
      </c>
      <c r="D531" s="32" t="s">
        <v>890</v>
      </c>
      <c r="E531" s="62" t="s">
        <v>891</v>
      </c>
      <c r="F531" s="41">
        <v>75</v>
      </c>
      <c r="G531" s="35">
        <v>0.25</v>
      </c>
      <c r="H531" s="36">
        <f t="shared" si="46"/>
        <v>56.25</v>
      </c>
    </row>
    <row r="532" spans="2:8" x14ac:dyDescent="0.35">
      <c r="B532" s="54"/>
      <c r="C532" s="13" t="s">
        <v>889</v>
      </c>
      <c r="D532" s="32" t="s">
        <v>892</v>
      </c>
      <c r="E532" s="62" t="s">
        <v>893</v>
      </c>
      <c r="F532" s="41">
        <v>225</v>
      </c>
      <c r="G532" s="35">
        <v>0.25</v>
      </c>
      <c r="H532" s="36">
        <f t="shared" si="46"/>
        <v>168.75</v>
      </c>
    </row>
    <row r="533" spans="2:8" x14ac:dyDescent="0.35">
      <c r="B533" s="54"/>
      <c r="C533" s="13" t="s">
        <v>889</v>
      </c>
      <c r="D533" s="32" t="s">
        <v>894</v>
      </c>
      <c r="E533" s="62" t="s">
        <v>895</v>
      </c>
      <c r="F533" s="41">
        <v>375</v>
      </c>
      <c r="G533" s="35">
        <v>0.25</v>
      </c>
      <c r="H533" s="36">
        <f t="shared" si="46"/>
        <v>281.25</v>
      </c>
    </row>
    <row r="534" spans="2:8" x14ac:dyDescent="0.35">
      <c r="B534" s="54"/>
      <c r="C534" s="13"/>
      <c r="D534" s="32"/>
      <c r="E534" s="62"/>
      <c r="F534" s="41"/>
      <c r="G534" s="35"/>
      <c r="H534" s="36"/>
    </row>
    <row r="535" spans="2:8" x14ac:dyDescent="0.35">
      <c r="B535" s="54"/>
      <c r="C535" s="13" t="s">
        <v>896</v>
      </c>
      <c r="D535" s="32" t="s">
        <v>897</v>
      </c>
      <c r="E535" s="62" t="s">
        <v>898</v>
      </c>
      <c r="F535" s="41">
        <v>150</v>
      </c>
      <c r="G535" s="35">
        <v>0.25</v>
      </c>
      <c r="H535" s="36">
        <f t="shared" si="46"/>
        <v>112.5</v>
      </c>
    </row>
    <row r="536" spans="2:8" x14ac:dyDescent="0.35">
      <c r="B536" s="54"/>
      <c r="C536" s="13" t="s">
        <v>896</v>
      </c>
      <c r="D536" s="32" t="s">
        <v>899</v>
      </c>
      <c r="E536" s="62" t="s">
        <v>900</v>
      </c>
      <c r="F536" s="41">
        <v>450</v>
      </c>
      <c r="G536" s="35">
        <v>0.25</v>
      </c>
      <c r="H536" s="36">
        <f t="shared" si="46"/>
        <v>337.5</v>
      </c>
    </row>
    <row r="537" spans="2:8" x14ac:dyDescent="0.35">
      <c r="B537" s="54"/>
      <c r="C537" s="13" t="s">
        <v>896</v>
      </c>
      <c r="D537" s="32" t="s">
        <v>901</v>
      </c>
      <c r="E537" s="62" t="s">
        <v>902</v>
      </c>
      <c r="F537" s="41">
        <v>750</v>
      </c>
      <c r="G537" s="35">
        <v>0.25</v>
      </c>
      <c r="H537" s="36">
        <f t="shared" si="46"/>
        <v>562.5</v>
      </c>
    </row>
    <row r="538" spans="2:8" x14ac:dyDescent="0.35">
      <c r="B538" s="54"/>
      <c r="C538" s="13"/>
      <c r="D538" s="32"/>
      <c r="E538" s="62"/>
      <c r="F538" s="41"/>
      <c r="G538" s="35"/>
      <c r="H538" s="36"/>
    </row>
    <row r="539" spans="2:8" x14ac:dyDescent="0.35">
      <c r="B539" s="54" t="s">
        <v>903</v>
      </c>
      <c r="C539" s="13" t="s">
        <v>903</v>
      </c>
      <c r="D539" s="32" t="s">
        <v>904</v>
      </c>
      <c r="E539" s="62" t="s">
        <v>905</v>
      </c>
      <c r="F539" s="41">
        <v>15</v>
      </c>
      <c r="G539" s="35">
        <v>0.25</v>
      </c>
      <c r="H539" s="36">
        <f t="shared" ref="H539:H572" si="47">SUM(F539-(F539*G539))</f>
        <v>11.25</v>
      </c>
    </row>
    <row r="540" spans="2:8" x14ac:dyDescent="0.35">
      <c r="B540" s="54"/>
      <c r="C540" s="13" t="s">
        <v>903</v>
      </c>
      <c r="D540" s="32" t="s">
        <v>906</v>
      </c>
      <c r="E540" s="62" t="s">
        <v>907</v>
      </c>
      <c r="F540" s="41">
        <v>45</v>
      </c>
      <c r="G540" s="35">
        <v>0.25</v>
      </c>
      <c r="H540" s="36">
        <f t="shared" si="47"/>
        <v>33.75</v>
      </c>
    </row>
    <row r="541" spans="2:8" x14ac:dyDescent="0.35">
      <c r="B541" s="54"/>
      <c r="C541" s="13" t="s">
        <v>903</v>
      </c>
      <c r="D541" s="32" t="s">
        <v>908</v>
      </c>
      <c r="E541" s="62" t="s">
        <v>909</v>
      </c>
      <c r="F541" s="41">
        <v>75</v>
      </c>
      <c r="G541" s="35">
        <v>0.25</v>
      </c>
      <c r="H541" s="36">
        <f t="shared" si="47"/>
        <v>56.25</v>
      </c>
    </row>
    <row r="542" spans="2:8" x14ac:dyDescent="0.35">
      <c r="B542" s="54"/>
      <c r="C542" s="13"/>
      <c r="D542" s="32"/>
      <c r="E542" s="62"/>
      <c r="F542" s="41"/>
      <c r="G542" s="35"/>
      <c r="H542" s="36"/>
    </row>
    <row r="543" spans="2:8" x14ac:dyDescent="0.35">
      <c r="B543" s="54" t="s">
        <v>910</v>
      </c>
      <c r="C543" s="13" t="s">
        <v>910</v>
      </c>
      <c r="D543" s="32" t="s">
        <v>911</v>
      </c>
      <c r="E543" s="62" t="s">
        <v>912</v>
      </c>
      <c r="F543" s="41">
        <v>37.5</v>
      </c>
      <c r="G543" s="35">
        <v>0.25</v>
      </c>
      <c r="H543" s="36">
        <f t="shared" si="47"/>
        <v>28.125</v>
      </c>
    </row>
    <row r="544" spans="2:8" x14ac:dyDescent="0.35">
      <c r="B544" s="54"/>
      <c r="C544" s="13" t="s">
        <v>910</v>
      </c>
      <c r="D544" s="32" t="s">
        <v>913</v>
      </c>
      <c r="E544" s="62" t="s">
        <v>914</v>
      </c>
      <c r="F544" s="41">
        <v>112.5</v>
      </c>
      <c r="G544" s="35">
        <v>0.25</v>
      </c>
      <c r="H544" s="36">
        <f t="shared" si="47"/>
        <v>84.375</v>
      </c>
    </row>
    <row r="545" spans="2:8" x14ac:dyDescent="0.35">
      <c r="B545" s="54"/>
      <c r="C545" s="13" t="s">
        <v>910</v>
      </c>
      <c r="D545" s="32" t="s">
        <v>915</v>
      </c>
      <c r="E545" s="62" t="s">
        <v>916</v>
      </c>
      <c r="F545" s="41">
        <v>187.5</v>
      </c>
      <c r="G545" s="35">
        <v>0.25</v>
      </c>
      <c r="H545" s="36">
        <f t="shared" si="47"/>
        <v>140.625</v>
      </c>
    </row>
    <row r="546" spans="2:8" x14ac:dyDescent="0.35">
      <c r="B546" s="54"/>
      <c r="C546" s="13"/>
      <c r="D546" s="32"/>
      <c r="E546" s="62"/>
      <c r="F546" s="41"/>
      <c r="G546" s="35"/>
      <c r="H546" s="36"/>
    </row>
    <row r="547" spans="2:8" x14ac:dyDescent="0.35">
      <c r="B547" s="54" t="s">
        <v>917</v>
      </c>
      <c r="C547" s="13" t="s">
        <v>889</v>
      </c>
      <c r="D547" s="32" t="s">
        <v>918</v>
      </c>
      <c r="E547" s="62" t="s">
        <v>919</v>
      </c>
      <c r="F547" s="41">
        <v>75</v>
      </c>
      <c r="G547" s="35">
        <v>0.25</v>
      </c>
      <c r="H547" s="36">
        <f t="shared" si="47"/>
        <v>56.25</v>
      </c>
    </row>
    <row r="548" spans="2:8" x14ac:dyDescent="0.35">
      <c r="B548" s="54"/>
      <c r="C548" s="13" t="s">
        <v>889</v>
      </c>
      <c r="D548" s="32" t="s">
        <v>920</v>
      </c>
      <c r="E548" s="62" t="s">
        <v>921</v>
      </c>
      <c r="F548" s="41">
        <v>225</v>
      </c>
      <c r="G548" s="35">
        <v>0.25</v>
      </c>
      <c r="H548" s="36">
        <f t="shared" si="47"/>
        <v>168.75</v>
      </c>
    </row>
    <row r="549" spans="2:8" x14ac:dyDescent="0.35">
      <c r="B549" s="54"/>
      <c r="C549" s="13" t="s">
        <v>889</v>
      </c>
      <c r="D549" s="32" t="s">
        <v>922</v>
      </c>
      <c r="E549" s="62" t="s">
        <v>923</v>
      </c>
      <c r="F549" s="41">
        <v>375</v>
      </c>
      <c r="G549" s="35">
        <v>0.25</v>
      </c>
      <c r="H549" s="36">
        <f t="shared" si="47"/>
        <v>281.25</v>
      </c>
    </row>
    <row r="550" spans="2:8" x14ac:dyDescent="0.35">
      <c r="B550" s="54"/>
      <c r="C550" s="13"/>
      <c r="D550" s="32"/>
      <c r="E550" s="62"/>
      <c r="F550" s="41"/>
      <c r="G550" s="35"/>
      <c r="H550" s="36"/>
    </row>
    <row r="551" spans="2:8" x14ac:dyDescent="0.35">
      <c r="B551" s="54" t="s">
        <v>924</v>
      </c>
      <c r="C551" s="13" t="s">
        <v>896</v>
      </c>
      <c r="D551" s="32" t="s">
        <v>925</v>
      </c>
      <c r="E551" s="62" t="s">
        <v>926</v>
      </c>
      <c r="F551" s="41">
        <v>150</v>
      </c>
      <c r="G551" s="35">
        <v>0.25</v>
      </c>
      <c r="H551" s="36">
        <f t="shared" si="47"/>
        <v>112.5</v>
      </c>
    </row>
    <row r="552" spans="2:8" x14ac:dyDescent="0.35">
      <c r="B552" s="54"/>
      <c r="C552" s="13" t="s">
        <v>896</v>
      </c>
      <c r="D552" s="32" t="s">
        <v>927</v>
      </c>
      <c r="E552" s="62" t="s">
        <v>928</v>
      </c>
      <c r="F552" s="41">
        <v>450</v>
      </c>
      <c r="G552" s="35">
        <v>0.25</v>
      </c>
      <c r="H552" s="36">
        <f t="shared" si="47"/>
        <v>337.5</v>
      </c>
    </row>
    <row r="553" spans="2:8" x14ac:dyDescent="0.35">
      <c r="B553" s="54"/>
      <c r="C553" s="13" t="s">
        <v>896</v>
      </c>
      <c r="D553" s="32" t="s">
        <v>929</v>
      </c>
      <c r="E553" s="62" t="s">
        <v>930</v>
      </c>
      <c r="F553" s="41">
        <v>750</v>
      </c>
      <c r="G553" s="35">
        <v>0.25</v>
      </c>
      <c r="H553" s="36">
        <f t="shared" si="47"/>
        <v>562.5</v>
      </c>
    </row>
    <row r="554" spans="2:8" x14ac:dyDescent="0.35">
      <c r="B554" s="54"/>
      <c r="C554" s="13"/>
      <c r="D554" s="32"/>
      <c r="E554" s="62"/>
      <c r="F554" s="41"/>
      <c r="G554" s="35"/>
      <c r="H554" s="36"/>
    </row>
    <row r="555" spans="2:8" x14ac:dyDescent="0.35">
      <c r="B555" s="54" t="s">
        <v>931</v>
      </c>
      <c r="C555" s="13" t="s">
        <v>931</v>
      </c>
      <c r="D555" s="32" t="s">
        <v>932</v>
      </c>
      <c r="E555" s="62" t="s">
        <v>933</v>
      </c>
      <c r="F555" s="41">
        <v>200</v>
      </c>
      <c r="G555" s="35">
        <v>0.25</v>
      </c>
      <c r="H555" s="36">
        <f t="shared" si="47"/>
        <v>150</v>
      </c>
    </row>
    <row r="556" spans="2:8" x14ac:dyDescent="0.35">
      <c r="B556" s="54"/>
      <c r="C556" s="13" t="s">
        <v>931</v>
      </c>
      <c r="D556" s="32" t="s">
        <v>934</v>
      </c>
      <c r="E556" s="62" t="s">
        <v>935</v>
      </c>
      <c r="F556" s="41">
        <v>600</v>
      </c>
      <c r="G556" s="35">
        <v>0.25</v>
      </c>
      <c r="H556" s="36">
        <f t="shared" si="47"/>
        <v>450</v>
      </c>
    </row>
    <row r="557" spans="2:8" x14ac:dyDescent="0.35">
      <c r="B557" s="54"/>
      <c r="C557" s="13" t="s">
        <v>931</v>
      </c>
      <c r="D557" s="32" t="s">
        <v>936</v>
      </c>
      <c r="E557" s="62" t="s">
        <v>937</v>
      </c>
      <c r="F557" s="41">
        <v>1000</v>
      </c>
      <c r="G557" s="35">
        <v>0.25</v>
      </c>
      <c r="H557" s="36">
        <f t="shared" si="47"/>
        <v>750</v>
      </c>
    </row>
    <row r="558" spans="2:8" x14ac:dyDescent="0.35">
      <c r="B558" s="54"/>
      <c r="C558" s="13"/>
      <c r="D558" s="32"/>
      <c r="E558" s="62"/>
      <c r="F558" s="41"/>
      <c r="G558" s="35"/>
      <c r="H558" s="36"/>
    </row>
    <row r="559" spans="2:8" x14ac:dyDescent="0.35">
      <c r="B559" s="54" t="s">
        <v>938</v>
      </c>
      <c r="C559" s="13" t="s">
        <v>938</v>
      </c>
      <c r="D559" s="32" t="s">
        <v>939</v>
      </c>
      <c r="E559" s="62" t="s">
        <v>940</v>
      </c>
      <c r="F559" s="41">
        <v>250</v>
      </c>
      <c r="G559" s="35">
        <v>0.25</v>
      </c>
      <c r="H559" s="36">
        <f t="shared" si="47"/>
        <v>187.5</v>
      </c>
    </row>
    <row r="560" spans="2:8" x14ac:dyDescent="0.35">
      <c r="B560" s="54"/>
      <c r="C560" s="13" t="s">
        <v>938</v>
      </c>
      <c r="D560" s="32" t="s">
        <v>941</v>
      </c>
      <c r="E560" s="62" t="s">
        <v>942</v>
      </c>
      <c r="F560" s="41">
        <v>750</v>
      </c>
      <c r="G560" s="35">
        <v>0.25</v>
      </c>
      <c r="H560" s="36">
        <f t="shared" si="47"/>
        <v>562.5</v>
      </c>
    </row>
    <row r="561" spans="2:8" x14ac:dyDescent="0.35">
      <c r="B561" s="54"/>
      <c r="C561" s="13" t="s">
        <v>938</v>
      </c>
      <c r="D561" s="32" t="s">
        <v>943</v>
      </c>
      <c r="E561" s="62" t="s">
        <v>944</v>
      </c>
      <c r="F561" s="41">
        <v>1250</v>
      </c>
      <c r="G561" s="35">
        <v>0.25</v>
      </c>
      <c r="H561" s="36">
        <f t="shared" si="47"/>
        <v>937.5</v>
      </c>
    </row>
    <row r="562" spans="2:8" x14ac:dyDescent="0.35">
      <c r="B562" s="54"/>
      <c r="C562" s="13"/>
      <c r="D562" s="32"/>
      <c r="E562" s="62"/>
      <c r="F562" s="41"/>
      <c r="G562" s="35"/>
      <c r="H562" s="36"/>
    </row>
    <row r="563" spans="2:8" x14ac:dyDescent="0.35">
      <c r="B563" s="54" t="s">
        <v>945</v>
      </c>
      <c r="C563" s="13" t="s">
        <v>945</v>
      </c>
      <c r="D563" s="32" t="s">
        <v>946</v>
      </c>
      <c r="E563" s="62" t="s">
        <v>947</v>
      </c>
      <c r="F563" s="41">
        <v>350</v>
      </c>
      <c r="G563" s="35">
        <v>0.25</v>
      </c>
      <c r="H563" s="36">
        <f t="shared" si="47"/>
        <v>262.5</v>
      </c>
    </row>
    <row r="564" spans="2:8" x14ac:dyDescent="0.35">
      <c r="B564" s="54"/>
      <c r="C564" s="13" t="s">
        <v>945</v>
      </c>
      <c r="D564" s="32" t="s">
        <v>948</v>
      </c>
      <c r="E564" s="62" t="s">
        <v>949</v>
      </c>
      <c r="F564" s="41">
        <v>1050</v>
      </c>
      <c r="G564" s="35">
        <v>0.25</v>
      </c>
      <c r="H564" s="36">
        <f t="shared" si="47"/>
        <v>787.5</v>
      </c>
    </row>
    <row r="565" spans="2:8" x14ac:dyDescent="0.35">
      <c r="B565" s="54"/>
      <c r="C565" s="13" t="s">
        <v>945</v>
      </c>
      <c r="D565" s="32" t="s">
        <v>950</v>
      </c>
      <c r="E565" s="62" t="s">
        <v>951</v>
      </c>
      <c r="F565" s="41">
        <v>1750</v>
      </c>
      <c r="G565" s="35">
        <v>0.25</v>
      </c>
      <c r="H565" s="36">
        <f t="shared" si="47"/>
        <v>1312.5</v>
      </c>
    </row>
    <row r="566" spans="2:8" x14ac:dyDescent="0.35">
      <c r="B566" s="54"/>
      <c r="C566" s="13"/>
      <c r="D566" s="32"/>
      <c r="E566" s="62"/>
      <c r="F566" s="41"/>
      <c r="G566" s="35"/>
      <c r="H566" s="36"/>
    </row>
    <row r="567" spans="2:8" x14ac:dyDescent="0.35">
      <c r="B567" s="54" t="s">
        <v>952</v>
      </c>
      <c r="C567" s="13" t="s">
        <v>952</v>
      </c>
      <c r="D567" s="32" t="s">
        <v>953</v>
      </c>
      <c r="E567" s="62" t="s">
        <v>954</v>
      </c>
      <c r="F567" s="41">
        <v>500</v>
      </c>
      <c r="G567" s="35">
        <v>0.25</v>
      </c>
      <c r="H567" s="36">
        <f t="shared" si="47"/>
        <v>375</v>
      </c>
    </row>
    <row r="568" spans="2:8" x14ac:dyDescent="0.35">
      <c r="B568" s="54"/>
      <c r="C568" s="13" t="s">
        <v>952</v>
      </c>
      <c r="D568" s="32" t="s">
        <v>955</v>
      </c>
      <c r="E568" s="62" t="s">
        <v>956</v>
      </c>
      <c r="F568" s="41">
        <v>1500</v>
      </c>
      <c r="G568" s="35">
        <v>0.25</v>
      </c>
      <c r="H568" s="36">
        <f t="shared" si="47"/>
        <v>1125</v>
      </c>
    </row>
    <row r="569" spans="2:8" x14ac:dyDescent="0.35">
      <c r="B569" s="54"/>
      <c r="C569" s="13" t="s">
        <v>952</v>
      </c>
      <c r="D569" s="32" t="s">
        <v>957</v>
      </c>
      <c r="E569" s="62" t="s">
        <v>958</v>
      </c>
      <c r="F569" s="41">
        <v>2500</v>
      </c>
      <c r="G569" s="35">
        <v>0.25</v>
      </c>
      <c r="H569" s="36">
        <f t="shared" si="47"/>
        <v>1875</v>
      </c>
    </row>
    <row r="570" spans="2:8" x14ac:dyDescent="0.35">
      <c r="B570" s="54"/>
      <c r="C570" s="13"/>
      <c r="D570" s="32"/>
      <c r="E570" s="62"/>
      <c r="F570" s="41"/>
      <c r="G570" s="35"/>
      <c r="H570" s="36"/>
    </row>
    <row r="571" spans="2:8" x14ac:dyDescent="0.35">
      <c r="B571" s="54" t="s">
        <v>959</v>
      </c>
      <c r="C571" s="13" t="s">
        <v>959</v>
      </c>
      <c r="D571" s="32" t="s">
        <v>960</v>
      </c>
      <c r="E571" s="62" t="s">
        <v>961</v>
      </c>
      <c r="F571" s="41">
        <v>180</v>
      </c>
      <c r="G571" s="35">
        <v>0.25</v>
      </c>
      <c r="H571" s="36">
        <f t="shared" si="47"/>
        <v>135</v>
      </c>
    </row>
    <row r="572" spans="2:8" x14ac:dyDescent="0.35">
      <c r="B572" s="54"/>
      <c r="C572" s="13" t="s">
        <v>959</v>
      </c>
      <c r="D572" s="32" t="s">
        <v>962</v>
      </c>
      <c r="E572" s="62" t="s">
        <v>963</v>
      </c>
      <c r="F572" s="41">
        <v>540</v>
      </c>
      <c r="G572" s="35">
        <v>0.25</v>
      </c>
      <c r="H572" s="36">
        <f t="shared" si="47"/>
        <v>405</v>
      </c>
    </row>
    <row r="573" spans="2:8" x14ac:dyDescent="0.35">
      <c r="B573" s="54"/>
      <c r="C573" s="13" t="s">
        <v>959</v>
      </c>
      <c r="D573" s="32" t="s">
        <v>964</v>
      </c>
      <c r="E573" s="62" t="s">
        <v>965</v>
      </c>
      <c r="F573" s="41">
        <v>900</v>
      </c>
      <c r="G573" s="35">
        <v>0.25</v>
      </c>
      <c r="H573" s="36"/>
    </row>
    <row r="574" spans="2:8" x14ac:dyDescent="0.35">
      <c r="B574" s="54"/>
      <c r="C574" s="13"/>
      <c r="D574" s="32"/>
      <c r="E574" s="62"/>
      <c r="F574" s="41"/>
      <c r="G574" s="35"/>
      <c r="H574" s="36"/>
    </row>
    <row r="575" spans="2:8" x14ac:dyDescent="0.35">
      <c r="B575" s="54" t="s">
        <v>966</v>
      </c>
      <c r="C575" s="13" t="s">
        <v>966</v>
      </c>
      <c r="D575" s="32" t="s">
        <v>967</v>
      </c>
      <c r="E575" s="62" t="s">
        <v>968</v>
      </c>
      <c r="F575" s="41">
        <v>225</v>
      </c>
      <c r="G575" s="35">
        <v>0.25</v>
      </c>
      <c r="H575" s="36">
        <f t="shared" ref="H575:H577" si="48">SUM(F575-(F575*G575))</f>
        <v>168.75</v>
      </c>
    </row>
    <row r="576" spans="2:8" x14ac:dyDescent="0.35">
      <c r="B576" s="54"/>
      <c r="C576" s="13" t="s">
        <v>966</v>
      </c>
      <c r="D576" s="32" t="s">
        <v>969</v>
      </c>
      <c r="E576" s="62" t="s">
        <v>970</v>
      </c>
      <c r="F576" s="41">
        <v>675</v>
      </c>
      <c r="G576" s="35">
        <v>0.25</v>
      </c>
      <c r="H576" s="36">
        <f t="shared" si="48"/>
        <v>506.25</v>
      </c>
    </row>
    <row r="577" spans="2:8" x14ac:dyDescent="0.35">
      <c r="B577" s="54"/>
      <c r="C577" s="13" t="s">
        <v>966</v>
      </c>
      <c r="D577" s="32" t="s">
        <v>971</v>
      </c>
      <c r="E577" s="62" t="s">
        <v>972</v>
      </c>
      <c r="F577" s="41">
        <v>1125</v>
      </c>
      <c r="G577" s="35">
        <v>0.25</v>
      </c>
      <c r="H577" s="36">
        <f t="shared" si="48"/>
        <v>843.75</v>
      </c>
    </row>
    <row r="578" spans="2:8" x14ac:dyDescent="0.35">
      <c r="B578" s="54"/>
      <c r="C578" s="13"/>
      <c r="D578" s="32"/>
      <c r="E578" s="62"/>
      <c r="F578" s="41"/>
      <c r="G578" s="35"/>
      <c r="H578" s="36"/>
    </row>
    <row r="579" spans="2:8" x14ac:dyDescent="0.35">
      <c r="B579" s="54" t="s">
        <v>973</v>
      </c>
      <c r="C579" s="13" t="s">
        <v>973</v>
      </c>
      <c r="D579" s="32" t="s">
        <v>974</v>
      </c>
      <c r="E579" s="62" t="s">
        <v>975</v>
      </c>
      <c r="F579" s="41">
        <v>315</v>
      </c>
      <c r="G579" s="35">
        <v>0.25</v>
      </c>
      <c r="H579" s="36">
        <f t="shared" ref="H579:H581" si="49">SUM(F579-(F579*G579))</f>
        <v>236.25</v>
      </c>
    </row>
    <row r="580" spans="2:8" x14ac:dyDescent="0.35">
      <c r="B580" s="54"/>
      <c r="C580" s="13" t="s">
        <v>973</v>
      </c>
      <c r="D580" s="32" t="s">
        <v>976</v>
      </c>
      <c r="E580" s="62" t="s">
        <v>977</v>
      </c>
      <c r="F580" s="41">
        <v>945</v>
      </c>
      <c r="G580" s="35">
        <v>0.25</v>
      </c>
      <c r="H580" s="36">
        <f t="shared" si="49"/>
        <v>708.75</v>
      </c>
    </row>
    <row r="581" spans="2:8" x14ac:dyDescent="0.35">
      <c r="B581" s="54"/>
      <c r="C581" s="13" t="s">
        <v>973</v>
      </c>
      <c r="D581" s="32" t="s">
        <v>978</v>
      </c>
      <c r="E581" s="62" t="s">
        <v>979</v>
      </c>
      <c r="F581" s="41">
        <v>1575</v>
      </c>
      <c r="G581" s="35">
        <v>0.25</v>
      </c>
      <c r="H581" s="36">
        <f t="shared" si="49"/>
        <v>1181.25</v>
      </c>
    </row>
    <row r="582" spans="2:8" x14ac:dyDescent="0.35">
      <c r="B582" s="54"/>
      <c r="C582" s="13"/>
      <c r="D582" s="32"/>
      <c r="E582" s="62"/>
      <c r="F582" s="41"/>
      <c r="G582" s="35"/>
      <c r="H582" s="36"/>
    </row>
    <row r="583" spans="2:8" x14ac:dyDescent="0.35">
      <c r="B583" s="54" t="s">
        <v>980</v>
      </c>
      <c r="C583" s="13" t="s">
        <v>980</v>
      </c>
      <c r="D583" s="32" t="s">
        <v>981</v>
      </c>
      <c r="E583" s="62" t="s">
        <v>982</v>
      </c>
      <c r="F583" s="41">
        <v>450</v>
      </c>
      <c r="G583" s="35">
        <v>0.25</v>
      </c>
      <c r="H583" s="36">
        <f t="shared" ref="H583:H589" si="50">SUM(F583-(F583*G583))</f>
        <v>337.5</v>
      </c>
    </row>
    <row r="584" spans="2:8" x14ac:dyDescent="0.35">
      <c r="B584" s="54"/>
      <c r="C584" s="13" t="s">
        <v>980</v>
      </c>
      <c r="D584" s="32" t="s">
        <v>983</v>
      </c>
      <c r="E584" s="62" t="s">
        <v>984</v>
      </c>
      <c r="F584" s="41">
        <v>1350</v>
      </c>
      <c r="G584" s="35">
        <v>0.25</v>
      </c>
      <c r="H584" s="36">
        <f t="shared" si="50"/>
        <v>1012.5</v>
      </c>
    </row>
    <row r="585" spans="2:8" x14ac:dyDescent="0.35">
      <c r="B585" s="54"/>
      <c r="C585" s="13" t="s">
        <v>980</v>
      </c>
      <c r="D585" s="32" t="s">
        <v>985</v>
      </c>
      <c r="E585" s="62" t="s">
        <v>986</v>
      </c>
      <c r="F585" s="41">
        <v>2250</v>
      </c>
      <c r="G585" s="35">
        <v>0.25</v>
      </c>
      <c r="H585" s="36">
        <f t="shared" si="50"/>
        <v>1687.5</v>
      </c>
    </row>
    <row r="586" spans="2:8" x14ac:dyDescent="0.35">
      <c r="B586" s="54"/>
      <c r="C586" s="13"/>
      <c r="D586" s="32"/>
      <c r="E586" s="62"/>
      <c r="F586" s="41"/>
      <c r="G586" s="35"/>
      <c r="H586" s="36"/>
    </row>
    <row r="587" spans="2:8" x14ac:dyDescent="0.35">
      <c r="B587" s="54" t="s">
        <v>987</v>
      </c>
      <c r="C587" s="13" t="s">
        <v>987</v>
      </c>
      <c r="D587" s="32" t="s">
        <v>988</v>
      </c>
      <c r="E587" s="62" t="s">
        <v>989</v>
      </c>
      <c r="F587" s="41">
        <v>95</v>
      </c>
      <c r="G587" s="35">
        <v>0.25</v>
      </c>
      <c r="H587" s="36">
        <f t="shared" si="50"/>
        <v>71.25</v>
      </c>
    </row>
    <row r="588" spans="2:8" x14ac:dyDescent="0.35">
      <c r="B588" s="54"/>
      <c r="C588" s="13" t="s">
        <v>987</v>
      </c>
      <c r="D588" s="32" t="s">
        <v>990</v>
      </c>
      <c r="E588" s="62" t="s">
        <v>991</v>
      </c>
      <c r="F588" s="41">
        <v>285</v>
      </c>
      <c r="G588" s="35">
        <v>0.25</v>
      </c>
      <c r="H588" s="36">
        <f t="shared" si="50"/>
        <v>213.75</v>
      </c>
    </row>
    <row r="589" spans="2:8" x14ac:dyDescent="0.35">
      <c r="B589" s="54"/>
      <c r="C589" s="13" t="s">
        <v>987</v>
      </c>
      <c r="D589" s="32" t="s">
        <v>992</v>
      </c>
      <c r="E589" s="62" t="s">
        <v>993</v>
      </c>
      <c r="F589" s="41">
        <v>475</v>
      </c>
      <c r="G589" s="35">
        <v>0.25</v>
      </c>
      <c r="H589" s="36">
        <f t="shared" si="50"/>
        <v>356.25</v>
      </c>
    </row>
    <row r="590" spans="2:8" x14ac:dyDescent="0.35">
      <c r="B590" s="54"/>
      <c r="C590" s="13"/>
      <c r="D590" s="32"/>
      <c r="E590" s="62"/>
      <c r="F590" s="41"/>
      <c r="G590" s="35"/>
      <c r="H590" s="36"/>
    </row>
    <row r="591" spans="2:8" x14ac:dyDescent="0.35">
      <c r="B591" s="54" t="s">
        <v>994</v>
      </c>
      <c r="C591" s="13" t="s">
        <v>994</v>
      </c>
      <c r="D591" s="32" t="s">
        <v>995</v>
      </c>
      <c r="E591" s="62" t="s">
        <v>996</v>
      </c>
      <c r="F591" s="41">
        <v>95</v>
      </c>
      <c r="G591" s="35">
        <v>0.25</v>
      </c>
      <c r="H591" s="36">
        <f t="shared" ref="H591:H593" si="51">SUM(F591-(F591*G591))</f>
        <v>71.25</v>
      </c>
    </row>
    <row r="592" spans="2:8" x14ac:dyDescent="0.35">
      <c r="B592" s="54"/>
      <c r="C592" s="13" t="s">
        <v>994</v>
      </c>
      <c r="D592" s="32" t="s">
        <v>997</v>
      </c>
      <c r="E592" s="62" t="s">
        <v>998</v>
      </c>
      <c r="F592" s="41">
        <v>285</v>
      </c>
      <c r="G592" s="35">
        <v>0.25</v>
      </c>
      <c r="H592" s="36">
        <f t="shared" si="51"/>
        <v>213.75</v>
      </c>
    </row>
    <row r="593" spans="2:8" x14ac:dyDescent="0.35">
      <c r="B593" s="54"/>
      <c r="C593" s="13" t="s">
        <v>994</v>
      </c>
      <c r="D593" s="32" t="s">
        <v>999</v>
      </c>
      <c r="E593" s="62" t="s">
        <v>1000</v>
      </c>
      <c r="F593" s="41">
        <v>475</v>
      </c>
      <c r="G593" s="35">
        <v>0.25</v>
      </c>
      <c r="H593" s="36">
        <f t="shared" si="51"/>
        <v>356.25</v>
      </c>
    </row>
    <row r="594" spans="2:8" x14ac:dyDescent="0.35">
      <c r="B594" s="54"/>
      <c r="C594" s="13"/>
      <c r="D594" s="32"/>
      <c r="E594" s="62"/>
      <c r="F594" s="41"/>
      <c r="G594" s="35"/>
      <c r="H594" s="36"/>
    </row>
    <row r="595" spans="2:8" x14ac:dyDescent="0.35">
      <c r="B595" s="54" t="s">
        <v>1001</v>
      </c>
      <c r="C595" s="13" t="s">
        <v>1002</v>
      </c>
      <c r="D595" s="32" t="s">
        <v>1003</v>
      </c>
      <c r="E595" s="62" t="s">
        <v>1004</v>
      </c>
      <c r="F595" s="41">
        <v>389</v>
      </c>
      <c r="G595" s="35">
        <v>0.25</v>
      </c>
      <c r="H595" s="36">
        <v>291.75</v>
      </c>
    </row>
    <row r="596" spans="2:8" x14ac:dyDescent="0.35">
      <c r="B596" s="54"/>
      <c r="C596" s="13" t="s">
        <v>1002</v>
      </c>
      <c r="D596" s="32" t="s">
        <v>1005</v>
      </c>
      <c r="E596" s="62" t="s">
        <v>1006</v>
      </c>
      <c r="F596" s="41">
        <v>1167</v>
      </c>
      <c r="G596" s="35">
        <v>0.25</v>
      </c>
      <c r="H596" s="36">
        <v>875.25</v>
      </c>
    </row>
    <row r="597" spans="2:8" x14ac:dyDescent="0.35">
      <c r="B597" s="52"/>
      <c r="C597" s="13" t="s">
        <v>1002</v>
      </c>
      <c r="D597" s="32" t="s">
        <v>1007</v>
      </c>
      <c r="E597" s="62" t="s">
        <v>1008</v>
      </c>
      <c r="F597" s="41">
        <v>1945</v>
      </c>
      <c r="G597" s="35">
        <v>0.25</v>
      </c>
      <c r="H597" s="36">
        <v>1458.75</v>
      </c>
    </row>
    <row r="598" spans="2:8" x14ac:dyDescent="0.35">
      <c r="B598" s="52" t="s">
        <v>1009</v>
      </c>
      <c r="C598" s="13"/>
      <c r="D598" s="32"/>
      <c r="E598" s="62"/>
      <c r="F598" s="41"/>
      <c r="G598" s="35"/>
      <c r="H598" s="36"/>
    </row>
    <row r="599" spans="2:8" x14ac:dyDescent="0.35">
      <c r="B599" s="69" t="s">
        <v>1010</v>
      </c>
      <c r="C599" s="70" t="s">
        <v>1011</v>
      </c>
      <c r="D599" s="71" t="s">
        <v>1012</v>
      </c>
      <c r="E599" s="72" t="s">
        <v>1013</v>
      </c>
      <c r="F599" s="73">
        <v>125</v>
      </c>
      <c r="G599" s="74">
        <v>0.25</v>
      </c>
      <c r="H599" s="75">
        <f t="shared" ref="H599:H605" si="52">SUM(F599-(F599*G599))</f>
        <v>93.75</v>
      </c>
    </row>
    <row r="600" spans="2:8" x14ac:dyDescent="0.35">
      <c r="B600" s="69"/>
      <c r="C600" s="70" t="s">
        <v>1011</v>
      </c>
      <c r="D600" s="71" t="s">
        <v>1014</v>
      </c>
      <c r="E600" s="72" t="s">
        <v>1015</v>
      </c>
      <c r="F600" s="73">
        <v>375</v>
      </c>
      <c r="G600" s="74">
        <v>0.25</v>
      </c>
      <c r="H600" s="75">
        <f t="shared" si="52"/>
        <v>281.25</v>
      </c>
    </row>
    <row r="601" spans="2:8" x14ac:dyDescent="0.35">
      <c r="B601" s="69"/>
      <c r="C601" s="70" t="s">
        <v>1011</v>
      </c>
      <c r="D601" s="71" t="s">
        <v>1016</v>
      </c>
      <c r="E601" s="72" t="s">
        <v>1017</v>
      </c>
      <c r="F601" s="73">
        <v>625</v>
      </c>
      <c r="G601" s="74">
        <v>0.25</v>
      </c>
      <c r="H601" s="75">
        <f t="shared" si="52"/>
        <v>468.75</v>
      </c>
    </row>
    <row r="602" spans="2:8" x14ac:dyDescent="0.35">
      <c r="B602" s="69"/>
      <c r="C602" s="70"/>
      <c r="D602" s="71"/>
      <c r="E602" s="72"/>
      <c r="F602" s="73"/>
      <c r="G602" s="74"/>
      <c r="H602" s="75"/>
    </row>
    <row r="603" spans="2:8" x14ac:dyDescent="0.35">
      <c r="B603" s="69"/>
      <c r="C603" s="70" t="s">
        <v>1018</v>
      </c>
      <c r="D603" s="71" t="s">
        <v>1019</v>
      </c>
      <c r="E603" s="72" t="s">
        <v>1020</v>
      </c>
      <c r="F603" s="73">
        <v>125</v>
      </c>
      <c r="G603" s="74">
        <v>0.25</v>
      </c>
      <c r="H603" s="75">
        <f t="shared" si="52"/>
        <v>93.75</v>
      </c>
    </row>
    <row r="604" spans="2:8" x14ac:dyDescent="0.35">
      <c r="B604" s="69"/>
      <c r="C604" s="70" t="s">
        <v>1018</v>
      </c>
      <c r="D604" s="71" t="s">
        <v>1021</v>
      </c>
      <c r="E604" s="72" t="s">
        <v>1022</v>
      </c>
      <c r="F604" s="73">
        <v>375</v>
      </c>
      <c r="G604" s="74">
        <v>0.25</v>
      </c>
      <c r="H604" s="75">
        <f t="shared" si="52"/>
        <v>281.25</v>
      </c>
    </row>
    <row r="605" spans="2:8" x14ac:dyDescent="0.35">
      <c r="B605" s="69"/>
      <c r="C605" s="70" t="s">
        <v>1018</v>
      </c>
      <c r="D605" s="71" t="s">
        <v>1023</v>
      </c>
      <c r="E605" s="72" t="s">
        <v>1024</v>
      </c>
      <c r="F605" s="73">
        <v>625</v>
      </c>
      <c r="G605" s="74">
        <v>0.25</v>
      </c>
      <c r="H605" s="75">
        <f t="shared" si="52"/>
        <v>468.75</v>
      </c>
    </row>
    <row r="606" spans="2:8" x14ac:dyDescent="0.35">
      <c r="B606" s="76"/>
      <c r="C606" s="38"/>
      <c r="D606" s="77"/>
      <c r="E606" s="78"/>
      <c r="F606" s="34"/>
      <c r="G606" s="35"/>
      <c r="H606" s="75"/>
    </row>
    <row r="607" spans="2:8" x14ac:dyDescent="0.35">
      <c r="B607" s="69" t="s">
        <v>1025</v>
      </c>
      <c r="C607" s="70" t="s">
        <v>1026</v>
      </c>
      <c r="D607" s="71" t="s">
        <v>1027</v>
      </c>
      <c r="E607" s="72" t="s">
        <v>1028</v>
      </c>
      <c r="F607" s="73">
        <v>9000</v>
      </c>
      <c r="G607" s="74">
        <v>0.25</v>
      </c>
      <c r="H607" s="75">
        <f t="shared" ref="H607:H634" si="53">SUM(F607-(F607*G607))</f>
        <v>6750</v>
      </c>
    </row>
    <row r="608" spans="2:8" x14ac:dyDescent="0.35">
      <c r="B608" s="69"/>
      <c r="C608" s="70" t="s">
        <v>1026</v>
      </c>
      <c r="D608" s="71" t="s">
        <v>1029</v>
      </c>
      <c r="E608" s="72" t="s">
        <v>1030</v>
      </c>
      <c r="F608" s="73">
        <v>13500</v>
      </c>
      <c r="G608" s="74">
        <v>0.25</v>
      </c>
      <c r="H608" s="75">
        <f t="shared" si="53"/>
        <v>10125</v>
      </c>
    </row>
    <row r="609" spans="2:8" x14ac:dyDescent="0.35">
      <c r="B609" s="69"/>
      <c r="C609" s="70"/>
      <c r="D609" s="71"/>
      <c r="E609" s="72"/>
      <c r="F609" s="73"/>
      <c r="G609" s="74"/>
      <c r="H609" s="75"/>
    </row>
    <row r="610" spans="2:8" x14ac:dyDescent="0.35">
      <c r="B610" s="69" t="s">
        <v>1031</v>
      </c>
      <c r="C610" s="70" t="s">
        <v>1032</v>
      </c>
      <c r="D610" s="71" t="s">
        <v>1033</v>
      </c>
      <c r="E610" s="72" t="s">
        <v>1034</v>
      </c>
      <c r="F610" s="73">
        <v>3000</v>
      </c>
      <c r="G610" s="74">
        <v>0.25</v>
      </c>
      <c r="H610" s="75">
        <f t="shared" si="53"/>
        <v>2250</v>
      </c>
    </row>
    <row r="611" spans="2:8" x14ac:dyDescent="0.35">
      <c r="B611" s="69"/>
      <c r="C611" s="70"/>
      <c r="D611" s="71"/>
      <c r="E611" s="72"/>
      <c r="F611" s="73"/>
      <c r="G611" s="74"/>
      <c r="H611" s="75"/>
    </row>
    <row r="612" spans="2:8" x14ac:dyDescent="0.35">
      <c r="B612" s="69" t="s">
        <v>1035</v>
      </c>
      <c r="C612" s="70" t="s">
        <v>1036</v>
      </c>
      <c r="D612" s="71" t="s">
        <v>1037</v>
      </c>
      <c r="E612" s="72" t="s">
        <v>1038</v>
      </c>
      <c r="F612" s="73">
        <v>26000</v>
      </c>
      <c r="G612" s="74">
        <v>0.25</v>
      </c>
      <c r="H612" s="75">
        <f t="shared" si="53"/>
        <v>19500</v>
      </c>
    </row>
    <row r="613" spans="2:8" x14ac:dyDescent="0.35">
      <c r="B613" s="69"/>
      <c r="C613" s="70" t="s">
        <v>1036</v>
      </c>
      <c r="D613" s="71" t="s">
        <v>1039</v>
      </c>
      <c r="E613" s="72" t="s">
        <v>1040</v>
      </c>
      <c r="F613" s="73">
        <v>40000</v>
      </c>
      <c r="G613" s="74">
        <v>0.25</v>
      </c>
      <c r="H613" s="75">
        <f t="shared" si="53"/>
        <v>30000</v>
      </c>
    </row>
    <row r="614" spans="2:8" x14ac:dyDescent="0.35">
      <c r="B614" s="69"/>
      <c r="C614" s="70"/>
      <c r="D614" s="71"/>
      <c r="E614" s="72"/>
      <c r="F614" s="73"/>
      <c r="G614" s="74"/>
      <c r="H614" s="75"/>
    </row>
    <row r="615" spans="2:8" x14ac:dyDescent="0.35">
      <c r="B615" s="69"/>
      <c r="C615" s="70" t="s">
        <v>1041</v>
      </c>
      <c r="D615" s="71" t="s">
        <v>1042</v>
      </c>
      <c r="E615" s="72" t="s">
        <v>1043</v>
      </c>
      <c r="F615" s="73">
        <v>25999</v>
      </c>
      <c r="G615" s="74">
        <v>0.25</v>
      </c>
      <c r="H615" s="75">
        <f t="shared" si="53"/>
        <v>19499.25</v>
      </c>
    </row>
    <row r="616" spans="2:8" x14ac:dyDescent="0.35">
      <c r="B616" s="69"/>
      <c r="C616" s="70" t="s">
        <v>1041</v>
      </c>
      <c r="D616" s="71" t="s">
        <v>1044</v>
      </c>
      <c r="E616" s="72" t="s">
        <v>1045</v>
      </c>
      <c r="F616" s="73">
        <v>39499</v>
      </c>
      <c r="G616" s="74">
        <v>0.25</v>
      </c>
      <c r="H616" s="75">
        <f t="shared" si="53"/>
        <v>29624.25</v>
      </c>
    </row>
    <row r="617" spans="2:8" x14ac:dyDescent="0.35">
      <c r="B617" s="69"/>
      <c r="C617" s="70" t="s">
        <v>1041</v>
      </c>
      <c r="D617" s="71" t="s">
        <v>1046</v>
      </c>
      <c r="E617" s="72" t="s">
        <v>1047</v>
      </c>
      <c r="F617" s="73">
        <v>8699</v>
      </c>
      <c r="G617" s="74">
        <v>0.25</v>
      </c>
      <c r="H617" s="75">
        <f t="shared" si="53"/>
        <v>6524.25</v>
      </c>
    </row>
    <row r="618" spans="2:8" x14ac:dyDescent="0.35">
      <c r="B618" s="69"/>
      <c r="C618" s="70"/>
      <c r="D618" s="71"/>
      <c r="E618" s="72"/>
      <c r="F618" s="73"/>
      <c r="G618" s="74"/>
      <c r="H618" s="75"/>
    </row>
    <row r="619" spans="2:8" x14ac:dyDescent="0.35">
      <c r="B619" s="69" t="s">
        <v>1048</v>
      </c>
      <c r="C619" s="70" t="s">
        <v>1049</v>
      </c>
      <c r="D619" s="71" t="s">
        <v>1050</v>
      </c>
      <c r="E619" s="72" t="s">
        <v>1051</v>
      </c>
      <c r="F619" s="73">
        <v>8669</v>
      </c>
      <c r="G619" s="74">
        <v>0.25</v>
      </c>
      <c r="H619" s="75">
        <f t="shared" si="53"/>
        <v>6501.75</v>
      </c>
    </row>
    <row r="620" spans="2:8" x14ac:dyDescent="0.35">
      <c r="B620" s="69"/>
      <c r="C620" s="70"/>
      <c r="D620" s="71"/>
      <c r="E620" s="72"/>
      <c r="F620" s="73"/>
      <c r="G620" s="74"/>
      <c r="H620" s="75"/>
    </row>
    <row r="621" spans="2:8" x14ac:dyDescent="0.35">
      <c r="B621" s="69" t="s">
        <v>1052</v>
      </c>
      <c r="C621" s="70" t="s">
        <v>1053</v>
      </c>
      <c r="D621" s="71" t="s">
        <v>1054</v>
      </c>
      <c r="E621" s="72" t="s">
        <v>1055</v>
      </c>
      <c r="F621" s="73">
        <v>1500</v>
      </c>
      <c r="G621" s="74">
        <v>0.25</v>
      </c>
      <c r="H621" s="75">
        <f t="shared" si="53"/>
        <v>1125</v>
      </c>
    </row>
    <row r="622" spans="2:8" x14ac:dyDescent="0.35">
      <c r="B622" s="69"/>
      <c r="C622" s="70" t="s">
        <v>1053</v>
      </c>
      <c r="D622" s="71" t="s">
        <v>1056</v>
      </c>
      <c r="E622" s="72" t="s">
        <v>1057</v>
      </c>
      <c r="F622" s="73">
        <v>2500</v>
      </c>
      <c r="G622" s="74">
        <v>0.25</v>
      </c>
      <c r="H622" s="75">
        <f t="shared" si="53"/>
        <v>1875</v>
      </c>
    </row>
    <row r="623" spans="2:8" x14ac:dyDescent="0.35">
      <c r="B623" s="69"/>
      <c r="C623" s="70"/>
      <c r="D623" s="71"/>
      <c r="E623" s="72"/>
      <c r="F623" s="73"/>
      <c r="G623" s="74"/>
      <c r="H623" s="75"/>
    </row>
    <row r="624" spans="2:8" x14ac:dyDescent="0.35">
      <c r="B624" s="69"/>
      <c r="C624" s="70" t="s">
        <v>1058</v>
      </c>
      <c r="D624" s="71" t="s">
        <v>1059</v>
      </c>
      <c r="E624" s="72" t="s">
        <v>1060</v>
      </c>
      <c r="F624" s="73">
        <v>6000</v>
      </c>
      <c r="G624" s="74">
        <v>0.25</v>
      </c>
      <c r="H624" s="75">
        <f t="shared" si="53"/>
        <v>4500</v>
      </c>
    </row>
    <row r="625" spans="2:8" x14ac:dyDescent="0.35">
      <c r="B625" s="69"/>
      <c r="C625" s="70" t="s">
        <v>1058</v>
      </c>
      <c r="D625" s="71" t="s">
        <v>1061</v>
      </c>
      <c r="E625" s="72" t="s">
        <v>1062</v>
      </c>
      <c r="F625" s="73">
        <v>10000</v>
      </c>
      <c r="G625" s="74">
        <v>0.25</v>
      </c>
      <c r="H625" s="75">
        <f t="shared" si="53"/>
        <v>7500</v>
      </c>
    </row>
    <row r="626" spans="2:8" x14ac:dyDescent="0.35">
      <c r="B626" s="69"/>
      <c r="C626" s="70" t="s">
        <v>1063</v>
      </c>
      <c r="D626" s="71" t="s">
        <v>1064</v>
      </c>
      <c r="E626" s="72" t="s">
        <v>1065</v>
      </c>
      <c r="F626" s="73">
        <v>15000</v>
      </c>
      <c r="G626" s="74">
        <v>0.25</v>
      </c>
      <c r="H626" s="75">
        <f t="shared" si="53"/>
        <v>11250</v>
      </c>
    </row>
    <row r="627" spans="2:8" x14ac:dyDescent="0.35">
      <c r="B627" s="69"/>
      <c r="C627" s="70" t="s">
        <v>1063</v>
      </c>
      <c r="D627" s="71" t="s">
        <v>1066</v>
      </c>
      <c r="E627" s="72" t="s">
        <v>1067</v>
      </c>
      <c r="F627" s="73">
        <v>25000</v>
      </c>
      <c r="G627" s="74">
        <v>0.25</v>
      </c>
      <c r="H627" s="75">
        <f t="shared" si="53"/>
        <v>18750</v>
      </c>
    </row>
    <row r="628" spans="2:8" x14ac:dyDescent="0.35">
      <c r="B628" s="69"/>
      <c r="C628" s="70"/>
      <c r="D628" s="71"/>
      <c r="E628" s="72"/>
      <c r="F628" s="73"/>
      <c r="G628" s="74"/>
      <c r="H628" s="75"/>
    </row>
    <row r="629" spans="2:8" x14ac:dyDescent="0.35">
      <c r="B629" s="69" t="s">
        <v>1068</v>
      </c>
      <c r="C629" s="70" t="s">
        <v>1069</v>
      </c>
      <c r="D629" s="71" t="s">
        <v>1070</v>
      </c>
      <c r="E629" s="72" t="s">
        <v>1071</v>
      </c>
      <c r="F629" s="73">
        <v>500</v>
      </c>
      <c r="G629" s="74">
        <v>0.25</v>
      </c>
      <c r="H629" s="75">
        <f t="shared" si="53"/>
        <v>375</v>
      </c>
    </row>
    <row r="630" spans="2:8" x14ac:dyDescent="0.35">
      <c r="B630" s="69"/>
      <c r="C630" s="70"/>
      <c r="D630" s="71"/>
      <c r="E630" s="72"/>
      <c r="F630" s="73"/>
      <c r="G630" s="74"/>
      <c r="H630" s="75"/>
    </row>
    <row r="631" spans="2:8" x14ac:dyDescent="0.35">
      <c r="B631" s="69" t="s">
        <v>1072</v>
      </c>
      <c r="C631" s="70" t="s">
        <v>1073</v>
      </c>
      <c r="D631" s="71" t="s">
        <v>1074</v>
      </c>
      <c r="E631" s="72" t="s">
        <v>1075</v>
      </c>
      <c r="F631" s="73">
        <v>100</v>
      </c>
      <c r="G631" s="74">
        <v>0.25</v>
      </c>
      <c r="H631" s="75">
        <f t="shared" si="53"/>
        <v>75</v>
      </c>
    </row>
    <row r="632" spans="2:8" x14ac:dyDescent="0.35">
      <c r="B632" s="69"/>
      <c r="C632" s="70" t="s">
        <v>1073</v>
      </c>
      <c r="D632" s="71" t="s">
        <v>1076</v>
      </c>
      <c r="E632" s="72" t="s">
        <v>1077</v>
      </c>
      <c r="F632" s="73">
        <v>160</v>
      </c>
      <c r="G632" s="74">
        <v>0.25</v>
      </c>
      <c r="H632" s="75">
        <f t="shared" si="53"/>
        <v>120</v>
      </c>
    </row>
    <row r="633" spans="2:8" x14ac:dyDescent="0.35">
      <c r="B633" s="69"/>
      <c r="C633" s="70"/>
      <c r="D633" s="71"/>
      <c r="E633" s="72"/>
      <c r="F633" s="73"/>
      <c r="G633" s="74"/>
      <c r="H633" s="75"/>
    </row>
    <row r="634" spans="2:8" x14ac:dyDescent="0.35">
      <c r="B634" s="69" t="s">
        <v>1078</v>
      </c>
      <c r="C634" s="70" t="s">
        <v>1079</v>
      </c>
      <c r="D634" s="71" t="s">
        <v>1080</v>
      </c>
      <c r="E634" s="72" t="s">
        <v>1081</v>
      </c>
      <c r="F634" s="73">
        <v>35</v>
      </c>
      <c r="G634" s="74">
        <v>0.25</v>
      </c>
      <c r="H634" s="75">
        <f t="shared" si="53"/>
        <v>26.25</v>
      </c>
    </row>
    <row r="635" spans="2:8" x14ac:dyDescent="0.35">
      <c r="B635" s="69"/>
      <c r="C635" s="70"/>
      <c r="D635" s="71"/>
      <c r="E635" s="72"/>
      <c r="F635" s="73"/>
      <c r="G635" s="74"/>
      <c r="H635" s="75"/>
    </row>
    <row r="636" spans="2:8" x14ac:dyDescent="0.35">
      <c r="B636" s="79"/>
      <c r="C636" s="70" t="s">
        <v>1082</v>
      </c>
      <c r="D636" s="71" t="s">
        <v>1083</v>
      </c>
      <c r="E636" s="72" t="s">
        <v>1084</v>
      </c>
      <c r="F636" s="73">
        <v>7</v>
      </c>
      <c r="G636" s="74">
        <v>0.25</v>
      </c>
      <c r="H636" s="75">
        <f t="shared" ref="H636:H651" si="54">SUM(F636-(F636*G636))</f>
        <v>5.25</v>
      </c>
    </row>
    <row r="637" spans="2:8" x14ac:dyDescent="0.35">
      <c r="B637" s="79"/>
      <c r="C637" s="70"/>
      <c r="D637" s="71"/>
      <c r="E637" s="72"/>
      <c r="F637" s="73"/>
      <c r="G637" s="74"/>
      <c r="H637" s="75"/>
    </row>
    <row r="638" spans="2:8" x14ac:dyDescent="0.35">
      <c r="B638" s="79" t="s">
        <v>1085</v>
      </c>
      <c r="C638" s="70" t="s">
        <v>1086</v>
      </c>
      <c r="D638" s="71" t="s">
        <v>1087</v>
      </c>
      <c r="E638" s="72" t="s">
        <v>1088</v>
      </c>
      <c r="F638" s="73">
        <v>20</v>
      </c>
      <c r="G638" s="74">
        <v>0.25</v>
      </c>
      <c r="H638" s="75">
        <f t="shared" si="54"/>
        <v>15</v>
      </c>
    </row>
    <row r="639" spans="2:8" x14ac:dyDescent="0.35">
      <c r="B639" s="79" t="s">
        <v>1089</v>
      </c>
      <c r="C639" s="70" t="s">
        <v>1086</v>
      </c>
      <c r="D639" s="71" t="s">
        <v>1090</v>
      </c>
      <c r="E639" s="72" t="s">
        <v>1091</v>
      </c>
      <c r="F639" s="73">
        <v>32</v>
      </c>
      <c r="G639" s="74">
        <v>0.25</v>
      </c>
      <c r="H639" s="75">
        <f t="shared" si="54"/>
        <v>24</v>
      </c>
    </row>
    <row r="640" spans="2:8" x14ac:dyDescent="0.35">
      <c r="B640" s="79"/>
      <c r="C640" s="70"/>
      <c r="D640" s="71"/>
      <c r="E640" s="72"/>
      <c r="F640" s="73"/>
      <c r="G640" s="74"/>
      <c r="H640" s="75"/>
    </row>
    <row r="641" spans="2:8" x14ac:dyDescent="0.35">
      <c r="B641" s="79" t="s">
        <v>1092</v>
      </c>
      <c r="C641" s="70" t="s">
        <v>1093</v>
      </c>
      <c r="D641" s="71" t="s">
        <v>1083</v>
      </c>
      <c r="E641" s="72" t="s">
        <v>1084</v>
      </c>
      <c r="F641" s="73">
        <v>7</v>
      </c>
      <c r="G641" s="74">
        <v>0.25</v>
      </c>
      <c r="H641" s="75">
        <f t="shared" si="54"/>
        <v>5.25</v>
      </c>
    </row>
    <row r="642" spans="2:8" x14ac:dyDescent="0.35">
      <c r="B642" s="79"/>
      <c r="C642" s="70"/>
      <c r="D642" s="71"/>
      <c r="E642" s="72"/>
      <c r="F642" s="73"/>
      <c r="G642" s="74"/>
      <c r="H642" s="75"/>
    </row>
    <row r="643" spans="2:8" x14ac:dyDescent="0.35">
      <c r="B643" s="79" t="s">
        <v>1094</v>
      </c>
      <c r="C643" s="70" t="s">
        <v>1095</v>
      </c>
      <c r="D643" s="71" t="s">
        <v>1096</v>
      </c>
      <c r="E643" s="72" t="s">
        <v>1097</v>
      </c>
      <c r="F643" s="73">
        <v>20</v>
      </c>
      <c r="G643" s="74">
        <v>0.25</v>
      </c>
      <c r="H643" s="75">
        <f t="shared" si="54"/>
        <v>15</v>
      </c>
    </row>
    <row r="644" spans="2:8" x14ac:dyDescent="0.35">
      <c r="B644" s="79" t="s">
        <v>1089</v>
      </c>
      <c r="C644" s="70" t="s">
        <v>1095</v>
      </c>
      <c r="D644" s="71" t="s">
        <v>1098</v>
      </c>
      <c r="E644" s="72" t="s">
        <v>1099</v>
      </c>
      <c r="F644" s="73">
        <v>32</v>
      </c>
      <c r="G644" s="74">
        <v>0.25</v>
      </c>
      <c r="H644" s="75">
        <f t="shared" si="54"/>
        <v>24</v>
      </c>
    </row>
    <row r="645" spans="2:8" x14ac:dyDescent="0.35">
      <c r="B645" s="79"/>
      <c r="C645" s="70"/>
      <c r="D645" s="71"/>
      <c r="E645" s="72"/>
      <c r="F645" s="73"/>
      <c r="G645" s="74"/>
      <c r="H645" s="75"/>
    </row>
    <row r="646" spans="2:8" x14ac:dyDescent="0.35">
      <c r="B646" s="79" t="s">
        <v>1100</v>
      </c>
      <c r="C646" s="70" t="s">
        <v>1101</v>
      </c>
      <c r="D646" s="71" t="s">
        <v>1102</v>
      </c>
      <c r="E646" s="72" t="s">
        <v>1103</v>
      </c>
      <c r="F646" s="73">
        <v>7</v>
      </c>
      <c r="G646" s="74">
        <v>0.25</v>
      </c>
      <c r="H646" s="75">
        <f t="shared" si="54"/>
        <v>5.25</v>
      </c>
    </row>
    <row r="647" spans="2:8" x14ac:dyDescent="0.35">
      <c r="B647" s="79"/>
      <c r="C647" s="70"/>
      <c r="D647" s="71"/>
      <c r="E647" s="72"/>
      <c r="F647" s="73"/>
      <c r="G647" s="74"/>
      <c r="H647" s="75"/>
    </row>
    <row r="648" spans="2:8" x14ac:dyDescent="0.35">
      <c r="B648" s="79" t="s">
        <v>1104</v>
      </c>
      <c r="C648" s="70" t="s">
        <v>1105</v>
      </c>
      <c r="D648" s="71" t="s">
        <v>1106</v>
      </c>
      <c r="E648" s="72" t="s">
        <v>1107</v>
      </c>
      <c r="F648" s="73">
        <v>20</v>
      </c>
      <c r="G648" s="74">
        <v>0.25</v>
      </c>
      <c r="H648" s="75">
        <f t="shared" si="54"/>
        <v>15</v>
      </c>
    </row>
    <row r="649" spans="2:8" x14ac:dyDescent="0.35">
      <c r="B649" s="79" t="s">
        <v>1089</v>
      </c>
      <c r="C649" s="70" t="s">
        <v>1105</v>
      </c>
      <c r="D649" s="71" t="s">
        <v>1108</v>
      </c>
      <c r="E649" s="72" t="s">
        <v>1109</v>
      </c>
      <c r="F649" s="73">
        <v>32</v>
      </c>
      <c r="G649" s="74">
        <v>0.25</v>
      </c>
      <c r="H649" s="75">
        <f t="shared" si="54"/>
        <v>24</v>
      </c>
    </row>
    <row r="650" spans="2:8" x14ac:dyDescent="0.35">
      <c r="B650" s="79"/>
      <c r="C650" s="70"/>
      <c r="D650" s="71"/>
      <c r="E650" s="72"/>
      <c r="F650" s="73"/>
      <c r="G650" s="74"/>
      <c r="H650" s="75"/>
    </row>
    <row r="651" spans="2:8" x14ac:dyDescent="0.35">
      <c r="B651" s="79" t="s">
        <v>1110</v>
      </c>
      <c r="C651" s="70" t="s">
        <v>1111</v>
      </c>
      <c r="D651" s="71" t="s">
        <v>1112</v>
      </c>
      <c r="E651" s="72" t="s">
        <v>1103</v>
      </c>
      <c r="F651" s="73">
        <v>7</v>
      </c>
      <c r="G651" s="74">
        <v>0.25</v>
      </c>
      <c r="H651" s="75">
        <f t="shared" si="54"/>
        <v>5.25</v>
      </c>
    </row>
    <row r="652" spans="2:8" x14ac:dyDescent="0.35">
      <c r="B652" s="79"/>
      <c r="C652" s="70"/>
      <c r="D652" s="71"/>
      <c r="E652" s="72"/>
      <c r="F652" s="73"/>
      <c r="G652" s="74"/>
      <c r="H652" s="75"/>
    </row>
    <row r="653" spans="2:8" x14ac:dyDescent="0.35">
      <c r="B653" s="63" t="s">
        <v>1113</v>
      </c>
      <c r="C653" s="64"/>
      <c r="D653" s="65"/>
      <c r="E653" s="66"/>
      <c r="F653" s="21"/>
      <c r="G653" s="67"/>
      <c r="H653" s="68"/>
    </row>
    <row r="654" spans="2:8" x14ac:dyDescent="0.35">
      <c r="B654" s="80"/>
      <c r="C654" s="31" t="s">
        <v>1114</v>
      </c>
      <c r="D654" s="81" t="s">
        <v>1115</v>
      </c>
      <c r="E654" s="82" t="s">
        <v>1116</v>
      </c>
      <c r="F654" s="34">
        <v>708</v>
      </c>
      <c r="G654" s="35">
        <v>0.25</v>
      </c>
      <c r="H654" s="83">
        <f t="shared" ref="H654:H723" si="55">SUM(F654-(F654*G654))</f>
        <v>531</v>
      </c>
    </row>
    <row r="655" spans="2:8" x14ac:dyDescent="0.35">
      <c r="B655" s="84"/>
      <c r="C655" s="31" t="s">
        <v>1114</v>
      </c>
      <c r="D655" s="81" t="s">
        <v>1117</v>
      </c>
      <c r="E655" s="82" t="s">
        <v>1118</v>
      </c>
      <c r="F655" s="34">
        <v>708</v>
      </c>
      <c r="G655" s="35">
        <v>0.25</v>
      </c>
      <c r="H655" s="83">
        <f t="shared" si="55"/>
        <v>531</v>
      </c>
    </row>
    <row r="656" spans="2:8" x14ac:dyDescent="0.35">
      <c r="B656" s="85"/>
      <c r="C656" s="31" t="s">
        <v>1114</v>
      </c>
      <c r="D656" s="81" t="s">
        <v>1119</v>
      </c>
      <c r="E656" s="82" t="s">
        <v>1120</v>
      </c>
      <c r="F656" s="34">
        <v>708</v>
      </c>
      <c r="G656" s="35">
        <v>0.25</v>
      </c>
      <c r="H656" s="83">
        <f t="shared" si="55"/>
        <v>531</v>
      </c>
    </row>
    <row r="657" spans="2:8" x14ac:dyDescent="0.35">
      <c r="B657" s="85"/>
      <c r="C657" s="31" t="s">
        <v>1114</v>
      </c>
      <c r="D657" s="81" t="s">
        <v>1121</v>
      </c>
      <c r="E657" s="82" t="s">
        <v>1122</v>
      </c>
      <c r="F657" s="34">
        <v>708</v>
      </c>
      <c r="G657" s="35">
        <v>0.25</v>
      </c>
      <c r="H657" s="36">
        <f t="shared" si="55"/>
        <v>531</v>
      </c>
    </row>
    <row r="658" spans="2:8" x14ac:dyDescent="0.35">
      <c r="B658" s="85"/>
      <c r="C658" s="31" t="s">
        <v>1114</v>
      </c>
      <c r="D658" s="81" t="s">
        <v>1123</v>
      </c>
      <c r="E658" s="82" t="s">
        <v>1124</v>
      </c>
      <c r="F658" s="34">
        <v>999.99</v>
      </c>
      <c r="G658" s="35">
        <v>0.25</v>
      </c>
      <c r="H658" s="36">
        <f t="shared" si="55"/>
        <v>749.99250000000006</v>
      </c>
    </row>
    <row r="659" spans="2:8" x14ac:dyDescent="0.35">
      <c r="B659" s="85"/>
      <c r="C659" s="31" t="s">
        <v>1114</v>
      </c>
      <c r="D659" s="81" t="s">
        <v>1125</v>
      </c>
      <c r="E659" s="82" t="s">
        <v>1126</v>
      </c>
      <c r="F659" s="34">
        <v>999.99</v>
      </c>
      <c r="G659" s="35">
        <v>0.25</v>
      </c>
      <c r="H659" s="36">
        <f t="shared" si="55"/>
        <v>749.99250000000006</v>
      </c>
    </row>
    <row r="660" spans="2:8" x14ac:dyDescent="0.35">
      <c r="B660" s="85"/>
      <c r="C660" s="31" t="s">
        <v>1114</v>
      </c>
      <c r="D660" s="81" t="s">
        <v>1127</v>
      </c>
      <c r="E660" s="82" t="s">
        <v>1128</v>
      </c>
      <c r="F660" s="34">
        <v>999.99</v>
      </c>
      <c r="G660" s="35">
        <v>0.25</v>
      </c>
      <c r="H660" s="36">
        <f t="shared" si="55"/>
        <v>749.99250000000006</v>
      </c>
    </row>
    <row r="661" spans="2:8" x14ac:dyDescent="0.35">
      <c r="B661" s="85"/>
      <c r="C661" s="31" t="s">
        <v>1129</v>
      </c>
      <c r="D661" s="81" t="s">
        <v>1130</v>
      </c>
      <c r="E661" s="82" t="s">
        <v>1131</v>
      </c>
      <c r="F661" s="34">
        <v>118</v>
      </c>
      <c r="G661" s="35">
        <v>0.25</v>
      </c>
      <c r="H661" s="36">
        <f t="shared" si="55"/>
        <v>88.5</v>
      </c>
    </row>
    <row r="662" spans="2:8" x14ac:dyDescent="0.35">
      <c r="B662" s="37" t="s">
        <v>1132</v>
      </c>
      <c r="C662" s="31" t="s">
        <v>1133</v>
      </c>
      <c r="D662" s="86" t="s">
        <v>1134</v>
      </c>
      <c r="E662" s="82" t="s">
        <v>1135</v>
      </c>
      <c r="F662" s="34">
        <v>10</v>
      </c>
      <c r="G662" s="35">
        <v>0.25</v>
      </c>
      <c r="H662" s="36">
        <f t="shared" si="55"/>
        <v>7.5</v>
      </c>
    </row>
    <row r="663" spans="2:8" x14ac:dyDescent="0.35">
      <c r="B663" s="37"/>
      <c r="C663" s="31" t="s">
        <v>1133</v>
      </c>
      <c r="D663" s="86" t="s">
        <v>1136</v>
      </c>
      <c r="E663" s="82" t="s">
        <v>1137</v>
      </c>
      <c r="F663" s="34">
        <v>10</v>
      </c>
      <c r="G663" s="35">
        <v>0.25</v>
      </c>
      <c r="H663" s="36">
        <f t="shared" si="55"/>
        <v>7.5</v>
      </c>
    </row>
    <row r="664" spans="2:8" x14ac:dyDescent="0.35">
      <c r="B664" s="37"/>
      <c r="C664" s="31" t="s">
        <v>1133</v>
      </c>
      <c r="D664" s="81" t="s">
        <v>1138</v>
      </c>
      <c r="E664" s="82" t="s">
        <v>1139</v>
      </c>
      <c r="F664" s="34">
        <v>10</v>
      </c>
      <c r="G664" s="35">
        <v>0.25</v>
      </c>
      <c r="H664" s="36">
        <f t="shared" si="55"/>
        <v>7.5</v>
      </c>
    </row>
    <row r="665" spans="2:8" x14ac:dyDescent="0.35">
      <c r="B665" s="37"/>
      <c r="C665" s="31" t="s">
        <v>1133</v>
      </c>
      <c r="D665" s="81" t="s">
        <v>1140</v>
      </c>
      <c r="E665" s="82" t="s">
        <v>1141</v>
      </c>
      <c r="F665" s="34">
        <v>10</v>
      </c>
      <c r="G665" s="35">
        <v>0.25</v>
      </c>
      <c r="H665" s="36">
        <f t="shared" si="55"/>
        <v>7.5</v>
      </c>
    </row>
    <row r="666" spans="2:8" x14ac:dyDescent="0.35">
      <c r="B666" s="37"/>
      <c r="C666" s="31" t="s">
        <v>1133</v>
      </c>
      <c r="D666" s="86" t="s">
        <v>1142</v>
      </c>
      <c r="E666" s="82" t="s">
        <v>1143</v>
      </c>
      <c r="F666" s="34">
        <v>10</v>
      </c>
      <c r="G666" s="35">
        <v>0.25</v>
      </c>
      <c r="H666" s="36">
        <f t="shared" si="55"/>
        <v>7.5</v>
      </c>
    </row>
    <row r="667" spans="2:8" x14ac:dyDescent="0.35">
      <c r="B667" s="30"/>
      <c r="C667" s="31" t="s">
        <v>1133</v>
      </c>
      <c r="D667" s="86" t="s">
        <v>1144</v>
      </c>
      <c r="E667" s="82" t="s">
        <v>1145</v>
      </c>
      <c r="F667" s="34">
        <v>10</v>
      </c>
      <c r="G667" s="35">
        <v>0.25</v>
      </c>
      <c r="H667" s="36">
        <f t="shared" si="55"/>
        <v>7.5</v>
      </c>
    </row>
    <row r="668" spans="2:8" x14ac:dyDescent="0.35">
      <c r="B668" s="30"/>
      <c r="C668" s="31" t="s">
        <v>1133</v>
      </c>
      <c r="D668" s="86" t="s">
        <v>1146</v>
      </c>
      <c r="E668" s="82" t="s">
        <v>1147</v>
      </c>
      <c r="F668" s="34">
        <v>9</v>
      </c>
      <c r="G668" s="35">
        <v>0.25</v>
      </c>
      <c r="H668" s="36">
        <f t="shared" si="55"/>
        <v>6.75</v>
      </c>
    </row>
    <row r="669" spans="2:8" x14ac:dyDescent="0.35">
      <c r="B669" s="30"/>
      <c r="C669" s="31" t="s">
        <v>1133</v>
      </c>
      <c r="D669" s="86" t="s">
        <v>1148</v>
      </c>
      <c r="E669" s="82" t="s">
        <v>1149</v>
      </c>
      <c r="F669" s="34">
        <v>10</v>
      </c>
      <c r="G669" s="35">
        <v>0.25</v>
      </c>
      <c r="H669" s="36">
        <f t="shared" si="55"/>
        <v>7.5</v>
      </c>
    </row>
    <row r="670" spans="2:8" x14ac:dyDescent="0.35">
      <c r="B670" s="30"/>
      <c r="C670" s="31" t="s">
        <v>1133</v>
      </c>
      <c r="D670" s="86" t="s">
        <v>1150</v>
      </c>
      <c r="E670" s="82" t="s">
        <v>1151</v>
      </c>
      <c r="F670" s="34">
        <v>10</v>
      </c>
      <c r="G670" s="35">
        <v>0.25</v>
      </c>
      <c r="H670" s="36">
        <f t="shared" si="55"/>
        <v>7.5</v>
      </c>
    </row>
    <row r="671" spans="2:8" x14ac:dyDescent="0.35">
      <c r="B671" s="30"/>
      <c r="C671" s="31" t="s">
        <v>1133</v>
      </c>
      <c r="D671" s="86" t="s">
        <v>1152</v>
      </c>
      <c r="E671" s="82" t="s">
        <v>1153</v>
      </c>
      <c r="F671" s="34">
        <v>10</v>
      </c>
      <c r="G671" s="35">
        <v>0.25</v>
      </c>
      <c r="H671" s="36">
        <f t="shared" si="55"/>
        <v>7.5</v>
      </c>
    </row>
    <row r="672" spans="2:8" x14ac:dyDescent="0.35">
      <c r="B672" s="30"/>
      <c r="C672" s="31" t="s">
        <v>1133</v>
      </c>
      <c r="D672" s="86" t="s">
        <v>1154</v>
      </c>
      <c r="E672" s="82" t="s">
        <v>1155</v>
      </c>
      <c r="F672" s="34">
        <v>15</v>
      </c>
      <c r="G672" s="35">
        <v>0.25</v>
      </c>
      <c r="H672" s="36">
        <f t="shared" si="55"/>
        <v>11.25</v>
      </c>
    </row>
    <row r="673" spans="2:8" x14ac:dyDescent="0.35">
      <c r="B673" s="87" t="s">
        <v>1156</v>
      </c>
      <c r="C673" s="88" t="s">
        <v>1157</v>
      </c>
      <c r="D673" s="81" t="s">
        <v>1158</v>
      </c>
      <c r="E673" s="82" t="s">
        <v>1159</v>
      </c>
      <c r="F673" s="34">
        <v>15.99</v>
      </c>
      <c r="G673" s="35">
        <v>0.25</v>
      </c>
      <c r="H673" s="36">
        <f t="shared" si="55"/>
        <v>11.9925</v>
      </c>
    </row>
    <row r="674" spans="2:8" x14ac:dyDescent="0.35">
      <c r="B674" s="76"/>
      <c r="C674" s="88" t="s">
        <v>1157</v>
      </c>
      <c r="D674" s="81" t="s">
        <v>1160</v>
      </c>
      <c r="E674" s="82" t="s">
        <v>1161</v>
      </c>
      <c r="F674" s="34">
        <v>14.99</v>
      </c>
      <c r="G674" s="35">
        <v>0.25</v>
      </c>
      <c r="H674" s="36">
        <f t="shared" si="55"/>
        <v>11.2425</v>
      </c>
    </row>
    <row r="675" spans="2:8" x14ac:dyDescent="0.35">
      <c r="B675" s="76"/>
      <c r="C675" s="88" t="s">
        <v>1157</v>
      </c>
      <c r="D675" s="81" t="s">
        <v>1162</v>
      </c>
      <c r="E675" s="82" t="s">
        <v>1163</v>
      </c>
      <c r="F675" s="34">
        <v>15.99</v>
      </c>
      <c r="G675" s="35">
        <v>0.25</v>
      </c>
      <c r="H675" s="36">
        <f t="shared" si="55"/>
        <v>11.9925</v>
      </c>
    </row>
    <row r="676" spans="2:8" x14ac:dyDescent="0.35">
      <c r="B676" s="76"/>
      <c r="C676" s="88" t="s">
        <v>1157</v>
      </c>
      <c r="D676" s="81" t="s">
        <v>1164</v>
      </c>
      <c r="E676" s="82" t="s">
        <v>1165</v>
      </c>
      <c r="F676" s="34">
        <v>17.989999999999998</v>
      </c>
      <c r="G676" s="35">
        <v>0.25</v>
      </c>
      <c r="H676" s="36">
        <f t="shared" si="55"/>
        <v>13.4925</v>
      </c>
    </row>
    <row r="677" spans="2:8" x14ac:dyDescent="0.35">
      <c r="B677" s="89"/>
      <c r="C677" s="88" t="s">
        <v>1157</v>
      </c>
      <c r="D677" s="86" t="s">
        <v>1166</v>
      </c>
      <c r="E677" s="82" t="s">
        <v>1167</v>
      </c>
      <c r="F677" s="34">
        <v>14.99</v>
      </c>
      <c r="G677" s="35">
        <v>0.25</v>
      </c>
      <c r="H677" s="36">
        <f t="shared" si="55"/>
        <v>11.2425</v>
      </c>
    </row>
    <row r="678" spans="2:8" x14ac:dyDescent="0.35">
      <c r="B678" s="89"/>
      <c r="C678" s="88" t="s">
        <v>1157</v>
      </c>
      <c r="D678" s="86" t="s">
        <v>1168</v>
      </c>
      <c r="E678" s="82" t="s">
        <v>1169</v>
      </c>
      <c r="F678" s="34">
        <v>90</v>
      </c>
      <c r="G678" s="35">
        <v>0.25</v>
      </c>
      <c r="H678" s="36">
        <f t="shared" si="55"/>
        <v>67.5</v>
      </c>
    </row>
    <row r="679" spans="2:8" x14ac:dyDescent="0.35">
      <c r="B679" s="89"/>
      <c r="C679" s="88" t="s">
        <v>1157</v>
      </c>
      <c r="D679" s="86" t="s">
        <v>1170</v>
      </c>
      <c r="E679" s="82" t="s">
        <v>1171</v>
      </c>
      <c r="F679" s="34">
        <v>12</v>
      </c>
      <c r="G679" s="35">
        <v>0.25</v>
      </c>
      <c r="H679" s="36">
        <f t="shared" si="55"/>
        <v>9</v>
      </c>
    </row>
    <row r="680" spans="2:8" x14ac:dyDescent="0.35">
      <c r="B680" s="44" t="s">
        <v>1172</v>
      </c>
      <c r="C680" s="90" t="s">
        <v>1173</v>
      </c>
      <c r="D680" s="77" t="s">
        <v>1174</v>
      </c>
      <c r="E680" s="82" t="s">
        <v>1175</v>
      </c>
      <c r="F680" s="34">
        <v>24.99</v>
      </c>
      <c r="G680" s="35">
        <v>0.25</v>
      </c>
      <c r="H680" s="36">
        <f t="shared" si="55"/>
        <v>18.7425</v>
      </c>
    </row>
    <row r="681" spans="2:8" x14ac:dyDescent="0.35">
      <c r="B681" s="44"/>
      <c r="C681" s="90" t="s">
        <v>1173</v>
      </c>
      <c r="D681" s="77" t="s">
        <v>1176</v>
      </c>
      <c r="E681" s="82" t="s">
        <v>1177</v>
      </c>
      <c r="F681" s="34">
        <v>24.99</v>
      </c>
      <c r="G681" s="35">
        <v>0.25</v>
      </c>
      <c r="H681" s="36">
        <v>18.739999999999998</v>
      </c>
    </row>
    <row r="682" spans="2:8" x14ac:dyDescent="0.35">
      <c r="B682" s="44"/>
      <c r="C682" s="90" t="s">
        <v>1173</v>
      </c>
      <c r="D682" s="14" t="s">
        <v>1178</v>
      </c>
      <c r="E682" s="82" t="s">
        <v>1179</v>
      </c>
      <c r="F682" s="60">
        <v>24.99</v>
      </c>
      <c r="G682" s="35">
        <v>0.25</v>
      </c>
      <c r="H682" s="36">
        <f t="shared" si="55"/>
        <v>18.7425</v>
      </c>
    </row>
    <row r="683" spans="2:8" x14ac:dyDescent="0.35">
      <c r="B683" s="44"/>
      <c r="C683" s="90" t="s">
        <v>1173</v>
      </c>
      <c r="D683" s="14" t="s">
        <v>1180</v>
      </c>
      <c r="E683" s="82" t="s">
        <v>1181</v>
      </c>
      <c r="F683" s="60">
        <v>44.99</v>
      </c>
      <c r="G683" s="35">
        <v>0.25</v>
      </c>
      <c r="H683" s="36">
        <f t="shared" si="55"/>
        <v>33.7425</v>
      </c>
    </row>
    <row r="684" spans="2:8" x14ac:dyDescent="0.35">
      <c r="B684" s="44"/>
      <c r="C684" s="90" t="s">
        <v>1173</v>
      </c>
      <c r="D684" s="14" t="s">
        <v>1182</v>
      </c>
      <c r="E684" s="82" t="s">
        <v>1183</v>
      </c>
      <c r="F684" s="60">
        <v>119.99</v>
      </c>
      <c r="G684" s="35">
        <v>0.25</v>
      </c>
      <c r="H684" s="36">
        <f t="shared" si="55"/>
        <v>89.992499999999993</v>
      </c>
    </row>
    <row r="685" spans="2:8" x14ac:dyDescent="0.35">
      <c r="B685" s="44"/>
      <c r="C685" s="90" t="s">
        <v>1184</v>
      </c>
      <c r="D685" s="14" t="s">
        <v>1185</v>
      </c>
      <c r="E685" s="82" t="s">
        <v>1186</v>
      </c>
      <c r="F685" s="60">
        <v>99.99</v>
      </c>
      <c r="G685" s="35">
        <v>0.25</v>
      </c>
      <c r="H685" s="36">
        <f t="shared" si="55"/>
        <v>74.992499999999993</v>
      </c>
    </row>
    <row r="686" spans="2:8" x14ac:dyDescent="0.35">
      <c r="B686" s="44"/>
      <c r="C686" s="90" t="s">
        <v>1184</v>
      </c>
      <c r="D686" s="14" t="s">
        <v>1187</v>
      </c>
      <c r="E686" s="82" t="s">
        <v>1188</v>
      </c>
      <c r="F686" s="60">
        <v>89.99</v>
      </c>
      <c r="G686" s="35">
        <v>0.25</v>
      </c>
      <c r="H686" s="36">
        <f t="shared" si="55"/>
        <v>67.492499999999993</v>
      </c>
    </row>
    <row r="687" spans="2:8" x14ac:dyDescent="0.35">
      <c r="B687" s="91"/>
      <c r="C687" s="88" t="s">
        <v>1173</v>
      </c>
      <c r="D687" s="77" t="s">
        <v>1189</v>
      </c>
      <c r="E687" s="82" t="s">
        <v>1190</v>
      </c>
      <c r="F687" s="34">
        <v>199.99</v>
      </c>
      <c r="G687" s="35">
        <v>0.25</v>
      </c>
      <c r="H687" s="36">
        <f t="shared" si="55"/>
        <v>149.99250000000001</v>
      </c>
    </row>
    <row r="688" spans="2:8" x14ac:dyDescent="0.35">
      <c r="B688" s="91"/>
      <c r="C688" s="88" t="s">
        <v>1173</v>
      </c>
      <c r="D688" s="77" t="s">
        <v>1191</v>
      </c>
      <c r="E688" s="82" t="s">
        <v>1192</v>
      </c>
      <c r="F688" s="34">
        <v>29.99</v>
      </c>
      <c r="G688" s="35">
        <v>0.25</v>
      </c>
      <c r="H688" s="36">
        <f t="shared" si="55"/>
        <v>22.4925</v>
      </c>
    </row>
    <row r="689" spans="2:8" x14ac:dyDescent="0.35">
      <c r="B689" s="91"/>
      <c r="C689" s="90" t="s">
        <v>1184</v>
      </c>
      <c r="D689" s="77" t="s">
        <v>1193</v>
      </c>
      <c r="E689" s="82" t="s">
        <v>1194</v>
      </c>
      <c r="F689" s="34">
        <v>259.99</v>
      </c>
      <c r="G689" s="35">
        <v>0.25</v>
      </c>
      <c r="H689" s="36">
        <f t="shared" si="55"/>
        <v>194.99250000000001</v>
      </c>
    </row>
    <row r="690" spans="2:8" x14ac:dyDescent="0.35">
      <c r="B690" s="91"/>
      <c r="C690" s="88" t="s">
        <v>1195</v>
      </c>
      <c r="D690" s="77" t="s">
        <v>1196</v>
      </c>
      <c r="E690" s="82" t="s">
        <v>1197</v>
      </c>
      <c r="F690" s="34">
        <v>349</v>
      </c>
      <c r="G690" s="35">
        <v>0.25</v>
      </c>
      <c r="H690" s="36">
        <f t="shared" si="55"/>
        <v>261.75</v>
      </c>
    </row>
    <row r="691" spans="2:8" x14ac:dyDescent="0.35">
      <c r="B691" s="44"/>
      <c r="C691" s="88" t="s">
        <v>1195</v>
      </c>
      <c r="D691" s="77" t="s">
        <v>1198</v>
      </c>
      <c r="E691" s="82" t="s">
        <v>1199</v>
      </c>
      <c r="F691" s="34">
        <v>14.49</v>
      </c>
      <c r="G691" s="35">
        <v>0.25</v>
      </c>
      <c r="H691" s="36">
        <f t="shared" si="55"/>
        <v>10.8675</v>
      </c>
    </row>
    <row r="692" spans="2:8" x14ac:dyDescent="0.35">
      <c r="B692" s="89"/>
      <c r="C692" s="88" t="s">
        <v>1195</v>
      </c>
      <c r="D692" s="77" t="s">
        <v>1200</v>
      </c>
      <c r="E692" s="82" t="s">
        <v>1201</v>
      </c>
      <c r="F692" s="34">
        <v>12.99</v>
      </c>
      <c r="G692" s="35">
        <v>0.25</v>
      </c>
      <c r="H692" s="36">
        <f t="shared" si="55"/>
        <v>9.7424999999999997</v>
      </c>
    </row>
    <row r="693" spans="2:8" x14ac:dyDescent="0.35">
      <c r="B693" s="91"/>
      <c r="C693" s="88" t="s">
        <v>1195</v>
      </c>
      <c r="D693" s="81" t="s">
        <v>1202</v>
      </c>
      <c r="E693" s="82" t="s">
        <v>1203</v>
      </c>
      <c r="F693" s="60">
        <v>9.99</v>
      </c>
      <c r="G693" s="35">
        <v>0.25</v>
      </c>
      <c r="H693" s="36">
        <f t="shared" si="55"/>
        <v>7.4924999999999997</v>
      </c>
    </row>
    <row r="694" spans="2:8" x14ac:dyDescent="0.35">
      <c r="B694" s="91"/>
      <c r="C694" s="88" t="s">
        <v>1195</v>
      </c>
      <c r="D694" s="77" t="s">
        <v>1204</v>
      </c>
      <c r="E694" s="82" t="s">
        <v>1205</v>
      </c>
      <c r="F694" s="34">
        <v>13.99</v>
      </c>
      <c r="G694" s="35">
        <v>0.25</v>
      </c>
      <c r="H694" s="36">
        <f t="shared" si="55"/>
        <v>10.4925</v>
      </c>
    </row>
    <row r="695" spans="2:8" x14ac:dyDescent="0.35">
      <c r="B695" s="44"/>
      <c r="C695" s="88" t="s">
        <v>1195</v>
      </c>
      <c r="D695" s="14" t="s">
        <v>1206</v>
      </c>
      <c r="E695" s="82" t="s">
        <v>1207</v>
      </c>
      <c r="F695" s="60">
        <v>12.99</v>
      </c>
      <c r="G695" s="35">
        <v>0.25</v>
      </c>
      <c r="H695" s="36">
        <f t="shared" si="55"/>
        <v>9.7424999999999997</v>
      </c>
    </row>
    <row r="696" spans="2:8" x14ac:dyDescent="0.35">
      <c r="B696" s="44"/>
      <c r="C696" s="88" t="s">
        <v>1195</v>
      </c>
      <c r="D696" s="77" t="s">
        <v>1208</v>
      </c>
      <c r="E696" s="82" t="s">
        <v>1209</v>
      </c>
      <c r="F696" s="60">
        <v>19.989999999999998</v>
      </c>
      <c r="G696" s="35">
        <v>0.25</v>
      </c>
      <c r="H696" s="36">
        <f t="shared" si="55"/>
        <v>14.9925</v>
      </c>
    </row>
    <row r="697" spans="2:8" x14ac:dyDescent="0.35">
      <c r="B697" s="44"/>
      <c r="C697" s="88" t="s">
        <v>1195</v>
      </c>
      <c r="D697" s="77" t="s">
        <v>1210</v>
      </c>
      <c r="E697" s="82" t="s">
        <v>1211</v>
      </c>
      <c r="F697" s="34">
        <v>59.99</v>
      </c>
      <c r="G697" s="35">
        <v>0.25</v>
      </c>
      <c r="H697" s="36">
        <f t="shared" si="55"/>
        <v>44.9925</v>
      </c>
    </row>
    <row r="698" spans="2:8" x14ac:dyDescent="0.35">
      <c r="B698" s="44"/>
      <c r="C698" s="88" t="s">
        <v>1195</v>
      </c>
      <c r="D698" s="14" t="s">
        <v>1212</v>
      </c>
      <c r="E698" s="82" t="s">
        <v>1213</v>
      </c>
      <c r="F698" s="60">
        <v>49.99</v>
      </c>
      <c r="G698" s="35">
        <v>0.25</v>
      </c>
      <c r="H698" s="36">
        <f t="shared" si="55"/>
        <v>37.4925</v>
      </c>
    </row>
    <row r="699" spans="2:8" x14ac:dyDescent="0.35">
      <c r="B699" s="44"/>
      <c r="C699" s="88" t="s">
        <v>1195</v>
      </c>
      <c r="D699" s="14" t="s">
        <v>1214</v>
      </c>
      <c r="E699" s="92" t="s">
        <v>1215</v>
      </c>
      <c r="F699" s="60">
        <v>19.989999999999998</v>
      </c>
      <c r="G699" s="35">
        <v>0.25</v>
      </c>
      <c r="H699" s="36">
        <f t="shared" si="55"/>
        <v>14.9925</v>
      </c>
    </row>
    <row r="700" spans="2:8" x14ac:dyDescent="0.35">
      <c r="B700" s="44"/>
      <c r="C700" s="88" t="s">
        <v>1195</v>
      </c>
      <c r="D700" s="14" t="s">
        <v>1216</v>
      </c>
      <c r="E700" s="82" t="s">
        <v>1217</v>
      </c>
      <c r="F700" s="60">
        <v>39.99</v>
      </c>
      <c r="G700" s="35">
        <v>0.25</v>
      </c>
      <c r="H700" s="36">
        <f t="shared" si="55"/>
        <v>29.9925</v>
      </c>
    </row>
    <row r="701" spans="2:8" x14ac:dyDescent="0.35">
      <c r="B701" s="44"/>
      <c r="C701" s="88" t="s">
        <v>1195</v>
      </c>
      <c r="D701" s="14" t="s">
        <v>1218</v>
      </c>
      <c r="E701" s="82" t="s">
        <v>1219</v>
      </c>
      <c r="F701" s="60">
        <v>19.989999999999998</v>
      </c>
      <c r="G701" s="35">
        <v>0.25</v>
      </c>
      <c r="H701" s="36">
        <f t="shared" si="55"/>
        <v>14.9925</v>
      </c>
    </row>
    <row r="702" spans="2:8" x14ac:dyDescent="0.35">
      <c r="B702" s="44"/>
      <c r="C702" s="88" t="s">
        <v>1195</v>
      </c>
      <c r="D702" s="14" t="s">
        <v>1220</v>
      </c>
      <c r="E702" s="82" t="s">
        <v>1221</v>
      </c>
      <c r="F702" s="60">
        <v>39.99</v>
      </c>
      <c r="G702" s="35">
        <v>0.25</v>
      </c>
      <c r="H702" s="36">
        <f t="shared" si="55"/>
        <v>29.9925</v>
      </c>
    </row>
    <row r="703" spans="2:8" x14ac:dyDescent="0.35">
      <c r="B703" s="44"/>
      <c r="C703" s="88" t="s">
        <v>1195</v>
      </c>
      <c r="D703" s="14" t="s">
        <v>1222</v>
      </c>
      <c r="E703" s="82" t="s">
        <v>1223</v>
      </c>
      <c r="F703" s="60">
        <v>75</v>
      </c>
      <c r="G703" s="35">
        <v>0.25</v>
      </c>
      <c r="H703" s="36">
        <f t="shared" si="55"/>
        <v>56.25</v>
      </c>
    </row>
    <row r="704" spans="2:8" x14ac:dyDescent="0.35">
      <c r="B704" s="91"/>
      <c r="C704" s="88" t="s">
        <v>1195</v>
      </c>
      <c r="D704" s="81" t="s">
        <v>1224</v>
      </c>
      <c r="E704" s="82" t="s">
        <v>1225</v>
      </c>
      <c r="F704" s="60">
        <v>99.99</v>
      </c>
      <c r="G704" s="35">
        <v>0.25</v>
      </c>
      <c r="H704" s="36">
        <f t="shared" si="55"/>
        <v>74.992499999999993</v>
      </c>
    </row>
    <row r="705" spans="2:8" x14ac:dyDescent="0.35">
      <c r="B705" s="91"/>
      <c r="C705" s="88" t="s">
        <v>1195</v>
      </c>
      <c r="D705" s="81" t="s">
        <v>1226</v>
      </c>
      <c r="E705" s="82" t="s">
        <v>1227</v>
      </c>
      <c r="F705" s="60">
        <v>2</v>
      </c>
      <c r="G705" s="35">
        <v>0.25</v>
      </c>
      <c r="H705" s="36">
        <f t="shared" si="55"/>
        <v>1.5</v>
      </c>
    </row>
    <row r="706" spans="2:8" x14ac:dyDescent="0.35">
      <c r="B706" s="91"/>
      <c r="C706" s="88" t="s">
        <v>1228</v>
      </c>
      <c r="D706" s="81" t="s">
        <v>1229</v>
      </c>
      <c r="E706" s="82" t="s">
        <v>1230</v>
      </c>
      <c r="F706" s="60">
        <v>149</v>
      </c>
      <c r="G706" s="35">
        <v>0.25</v>
      </c>
      <c r="H706" s="36">
        <f t="shared" si="55"/>
        <v>111.75</v>
      </c>
    </row>
    <row r="707" spans="2:8" x14ac:dyDescent="0.35">
      <c r="B707" s="93" t="s">
        <v>1231</v>
      </c>
      <c r="C707" s="94" t="s">
        <v>1232</v>
      </c>
      <c r="D707" s="77" t="s">
        <v>1233</v>
      </c>
      <c r="E707" s="82" t="s">
        <v>1234</v>
      </c>
      <c r="F707" s="34">
        <v>29.99</v>
      </c>
      <c r="G707" s="35">
        <v>0.25</v>
      </c>
      <c r="H707" s="36">
        <f t="shared" si="55"/>
        <v>22.4925</v>
      </c>
    </row>
    <row r="708" spans="2:8" x14ac:dyDescent="0.35">
      <c r="B708" s="93"/>
      <c r="C708" s="31" t="s">
        <v>1232</v>
      </c>
      <c r="D708" s="86" t="s">
        <v>1235</v>
      </c>
      <c r="E708" s="82" t="s">
        <v>1236</v>
      </c>
      <c r="F708" s="34">
        <v>44.99</v>
      </c>
      <c r="G708" s="35">
        <v>0.25</v>
      </c>
      <c r="H708" s="36">
        <f>SUM(F708-(F708*G708))</f>
        <v>33.7425</v>
      </c>
    </row>
    <row r="709" spans="2:8" x14ac:dyDescent="0.35">
      <c r="B709" s="93"/>
      <c r="C709" s="31" t="s">
        <v>1232</v>
      </c>
      <c r="D709" s="86" t="s">
        <v>1237</v>
      </c>
      <c r="E709" s="82" t="s">
        <v>1238</v>
      </c>
      <c r="F709" s="34">
        <v>29.99</v>
      </c>
      <c r="G709" s="35">
        <v>0.25</v>
      </c>
      <c r="H709" s="36">
        <f>SUM(F709-(F709*G709))</f>
        <v>22.4925</v>
      </c>
    </row>
    <row r="710" spans="2:8" x14ac:dyDescent="0.35">
      <c r="B710" s="93"/>
      <c r="C710" s="31" t="s">
        <v>1232</v>
      </c>
      <c r="D710" s="86" t="s">
        <v>1239</v>
      </c>
      <c r="E710" s="82" t="s">
        <v>1240</v>
      </c>
      <c r="F710" s="34">
        <v>116</v>
      </c>
      <c r="G710" s="35">
        <v>0.25</v>
      </c>
      <c r="H710" s="36">
        <f t="shared" ref="H710:H713" si="56">SUM(F710-(F710*G710))</f>
        <v>87</v>
      </c>
    </row>
    <row r="711" spans="2:8" x14ac:dyDescent="0.35">
      <c r="B711" s="93"/>
      <c r="C711" s="31" t="s">
        <v>1232</v>
      </c>
      <c r="D711" s="86" t="s">
        <v>1241</v>
      </c>
      <c r="E711" s="82" t="s">
        <v>1242</v>
      </c>
      <c r="F711" s="34">
        <v>14</v>
      </c>
      <c r="G711" s="35">
        <v>0.25</v>
      </c>
      <c r="H711" s="36">
        <f t="shared" si="56"/>
        <v>10.5</v>
      </c>
    </row>
    <row r="712" spans="2:8" x14ac:dyDescent="0.35">
      <c r="B712" s="93"/>
      <c r="C712" s="31" t="s">
        <v>1232</v>
      </c>
      <c r="D712" s="86" t="s">
        <v>1243</v>
      </c>
      <c r="E712" s="82" t="s">
        <v>1244</v>
      </c>
      <c r="F712" s="34">
        <v>9</v>
      </c>
      <c r="G712" s="35">
        <v>0.25</v>
      </c>
      <c r="H712" s="36">
        <f t="shared" si="56"/>
        <v>6.75</v>
      </c>
    </row>
    <row r="713" spans="2:8" x14ac:dyDescent="0.35">
      <c r="B713" s="93"/>
      <c r="C713" s="31" t="s">
        <v>1232</v>
      </c>
      <c r="D713" s="86" t="s">
        <v>1245</v>
      </c>
      <c r="E713" s="82" t="s">
        <v>1246</v>
      </c>
      <c r="F713" s="34">
        <v>27</v>
      </c>
      <c r="G713" s="35">
        <v>0.25</v>
      </c>
      <c r="H713" s="36">
        <f t="shared" si="56"/>
        <v>20.25</v>
      </c>
    </row>
    <row r="714" spans="2:8" x14ac:dyDescent="0.35">
      <c r="B714" s="93"/>
      <c r="C714" s="94" t="s">
        <v>1247</v>
      </c>
      <c r="D714" s="77" t="s">
        <v>1248</v>
      </c>
      <c r="E714" s="82" t="s">
        <v>1249</v>
      </c>
      <c r="F714" s="34">
        <v>7.99</v>
      </c>
      <c r="G714" s="35">
        <v>0.25</v>
      </c>
      <c r="H714" s="36">
        <f t="shared" si="55"/>
        <v>5.9924999999999997</v>
      </c>
    </row>
    <row r="715" spans="2:8" x14ac:dyDescent="0.35">
      <c r="B715" s="93"/>
      <c r="C715" s="94" t="s">
        <v>1247</v>
      </c>
      <c r="D715" s="77" t="s">
        <v>1250</v>
      </c>
      <c r="E715" s="82" t="s">
        <v>1251</v>
      </c>
      <c r="F715" s="34">
        <v>11.99</v>
      </c>
      <c r="G715" s="35">
        <v>0.25</v>
      </c>
      <c r="H715" s="36">
        <f t="shared" si="55"/>
        <v>8.9924999999999997</v>
      </c>
    </row>
    <row r="716" spans="2:8" x14ac:dyDescent="0.35">
      <c r="B716" s="93"/>
      <c r="C716" s="94" t="s">
        <v>1252</v>
      </c>
      <c r="D716" s="86" t="s">
        <v>1253</v>
      </c>
      <c r="E716" s="82" t="s">
        <v>1254</v>
      </c>
      <c r="F716" s="53">
        <v>14.99</v>
      </c>
      <c r="G716" s="35">
        <v>0.25</v>
      </c>
      <c r="H716" s="36">
        <f t="shared" si="55"/>
        <v>11.2425</v>
      </c>
    </row>
    <row r="717" spans="2:8" x14ac:dyDescent="0.35">
      <c r="B717" s="93"/>
      <c r="C717" s="94" t="s">
        <v>1255</v>
      </c>
      <c r="D717" s="77" t="s">
        <v>1256</v>
      </c>
      <c r="E717" s="82" t="s">
        <v>1257</v>
      </c>
      <c r="F717" s="34">
        <v>199.99</v>
      </c>
      <c r="G717" s="35">
        <v>0.25</v>
      </c>
      <c r="H717" s="36">
        <f t="shared" si="55"/>
        <v>149.99250000000001</v>
      </c>
    </row>
    <row r="718" spans="2:8" x14ac:dyDescent="0.35">
      <c r="B718" s="93"/>
      <c r="C718" s="94" t="s">
        <v>1258</v>
      </c>
      <c r="D718" s="77" t="s">
        <v>1259</v>
      </c>
      <c r="E718" s="82" t="s">
        <v>1260</v>
      </c>
      <c r="F718" s="34">
        <v>39.99</v>
      </c>
      <c r="G718" s="35">
        <v>0.25</v>
      </c>
      <c r="H718" s="36">
        <f t="shared" si="55"/>
        <v>29.9925</v>
      </c>
    </row>
    <row r="719" spans="2:8" x14ac:dyDescent="0.35">
      <c r="B719" s="93"/>
      <c r="C719" s="94" t="s">
        <v>1261</v>
      </c>
      <c r="D719" s="77" t="s">
        <v>1262</v>
      </c>
      <c r="E719" s="95" t="s">
        <v>1263</v>
      </c>
      <c r="F719" s="34">
        <v>339</v>
      </c>
      <c r="G719" s="35">
        <v>0.25</v>
      </c>
      <c r="H719" s="36">
        <f t="shared" si="55"/>
        <v>254.25</v>
      </c>
    </row>
    <row r="720" spans="2:8" x14ac:dyDescent="0.35">
      <c r="B720" s="93"/>
      <c r="C720" s="94" t="s">
        <v>1261</v>
      </c>
      <c r="D720" s="77" t="s">
        <v>1264</v>
      </c>
      <c r="E720" s="96" t="s">
        <v>1265</v>
      </c>
      <c r="F720" s="34">
        <v>619</v>
      </c>
      <c r="G720" s="35">
        <v>0.25</v>
      </c>
      <c r="H720" s="36">
        <f t="shared" si="55"/>
        <v>464.25</v>
      </c>
    </row>
    <row r="721" spans="2:8" x14ac:dyDescent="0.35">
      <c r="B721" s="93"/>
      <c r="C721" s="94" t="s">
        <v>1261</v>
      </c>
      <c r="D721" s="77" t="s">
        <v>1266</v>
      </c>
      <c r="E721" s="95" t="s">
        <v>1267</v>
      </c>
      <c r="F721" s="34">
        <v>1599</v>
      </c>
      <c r="G721" s="35">
        <v>0.25</v>
      </c>
      <c r="H721" s="36">
        <f t="shared" si="55"/>
        <v>1199.25</v>
      </c>
    </row>
    <row r="722" spans="2:8" x14ac:dyDescent="0.35">
      <c r="B722" s="93"/>
      <c r="C722" s="94" t="s">
        <v>1261</v>
      </c>
      <c r="D722" s="77" t="s">
        <v>1268</v>
      </c>
      <c r="E722" s="95" t="s">
        <v>1269</v>
      </c>
      <c r="F722" s="34">
        <v>3747</v>
      </c>
      <c r="G722" s="35">
        <v>0.25</v>
      </c>
      <c r="H722" s="36">
        <f t="shared" si="55"/>
        <v>2810.25</v>
      </c>
    </row>
    <row r="723" spans="2:8" x14ac:dyDescent="0.35">
      <c r="B723" s="93"/>
      <c r="C723" s="94" t="s">
        <v>1261</v>
      </c>
      <c r="D723" s="77" t="s">
        <v>1270</v>
      </c>
      <c r="E723" s="95" t="s">
        <v>1271</v>
      </c>
      <c r="F723" s="34">
        <v>1349</v>
      </c>
      <c r="G723" s="35">
        <v>0.25</v>
      </c>
      <c r="H723" s="36">
        <f t="shared" si="55"/>
        <v>1011.75</v>
      </c>
    </row>
    <row r="724" spans="2:8" x14ac:dyDescent="0.35">
      <c r="B724" s="93"/>
      <c r="C724" s="94" t="s">
        <v>1272</v>
      </c>
      <c r="D724" s="77" t="s">
        <v>1273</v>
      </c>
      <c r="E724" s="95" t="s">
        <v>1274</v>
      </c>
      <c r="F724" s="34">
        <v>2153.9899999999998</v>
      </c>
      <c r="G724" s="35">
        <v>0.25</v>
      </c>
      <c r="H724" s="36">
        <f>SUM(F724-(F724*G724))</f>
        <v>1615.4924999999998</v>
      </c>
    </row>
    <row r="725" spans="2:8" x14ac:dyDescent="0.35">
      <c r="B725" s="93"/>
      <c r="C725" s="94" t="s">
        <v>1275</v>
      </c>
      <c r="D725" s="77" t="s">
        <v>1276</v>
      </c>
      <c r="E725" s="1" t="s">
        <v>1277</v>
      </c>
      <c r="F725" s="34">
        <v>1953.99</v>
      </c>
      <c r="G725" s="35">
        <v>0.25</v>
      </c>
      <c r="H725" s="36">
        <f t="shared" ref="H725:H731" si="57">SUM(F725-(F725*G725))</f>
        <v>1465.4925000000001</v>
      </c>
    </row>
    <row r="726" spans="2:8" x14ac:dyDescent="0.35">
      <c r="B726" s="93"/>
      <c r="C726" s="94" t="s">
        <v>1275</v>
      </c>
      <c r="D726" s="77" t="s">
        <v>1278</v>
      </c>
      <c r="E726" s="95" t="s">
        <v>1279</v>
      </c>
      <c r="F726" s="34">
        <v>1799</v>
      </c>
      <c r="G726" s="35">
        <v>0.25</v>
      </c>
      <c r="H726" s="36">
        <f t="shared" si="57"/>
        <v>1349.25</v>
      </c>
    </row>
    <row r="727" spans="2:8" x14ac:dyDescent="0.35">
      <c r="B727" s="93"/>
      <c r="C727" s="94" t="s">
        <v>1275</v>
      </c>
      <c r="D727" s="77" t="s">
        <v>1280</v>
      </c>
      <c r="E727" s="95" t="s">
        <v>1281</v>
      </c>
      <c r="F727" s="34">
        <v>1349</v>
      </c>
      <c r="G727" s="35">
        <v>0.25</v>
      </c>
      <c r="H727" s="36">
        <f t="shared" si="57"/>
        <v>1011.75</v>
      </c>
    </row>
    <row r="728" spans="2:8" x14ac:dyDescent="0.35">
      <c r="B728" s="93"/>
      <c r="C728" s="94" t="s">
        <v>1282</v>
      </c>
      <c r="D728" s="77" t="s">
        <v>1283</v>
      </c>
      <c r="E728" s="95" t="s">
        <v>1284</v>
      </c>
      <c r="F728" s="34">
        <v>39.99</v>
      </c>
      <c r="G728" s="35">
        <v>0.25</v>
      </c>
      <c r="H728" s="36">
        <f t="shared" si="57"/>
        <v>29.9925</v>
      </c>
    </row>
    <row r="729" spans="2:8" x14ac:dyDescent="0.35">
      <c r="B729" s="93"/>
      <c r="C729" s="94" t="s">
        <v>1285</v>
      </c>
      <c r="D729" s="77" t="s">
        <v>1286</v>
      </c>
      <c r="E729" s="95" t="s">
        <v>1287</v>
      </c>
      <c r="F729" s="34">
        <v>69.989999999999995</v>
      </c>
      <c r="G729" s="35">
        <v>0.25</v>
      </c>
      <c r="H729" s="36">
        <f t="shared" si="57"/>
        <v>52.492499999999993</v>
      </c>
    </row>
    <row r="730" spans="2:8" x14ac:dyDescent="0.35">
      <c r="B730" s="93"/>
      <c r="C730" s="94" t="s">
        <v>1288</v>
      </c>
      <c r="D730" s="77" t="s">
        <v>1289</v>
      </c>
      <c r="E730" s="95" t="s">
        <v>1290</v>
      </c>
      <c r="F730" s="34">
        <v>299.99</v>
      </c>
      <c r="G730" s="35">
        <v>0.25</v>
      </c>
      <c r="H730" s="36">
        <f t="shared" si="57"/>
        <v>224.99250000000001</v>
      </c>
    </row>
    <row r="731" spans="2:8" x14ac:dyDescent="0.35">
      <c r="B731" s="93"/>
      <c r="C731" s="94" t="s">
        <v>1291</v>
      </c>
      <c r="D731" s="77" t="s">
        <v>1292</v>
      </c>
      <c r="E731" s="95" t="s">
        <v>1293</v>
      </c>
      <c r="F731" s="34">
        <v>249.99</v>
      </c>
      <c r="G731" s="35">
        <v>0.25</v>
      </c>
      <c r="H731" s="36">
        <f t="shared" si="57"/>
        <v>187.49250000000001</v>
      </c>
    </row>
    <row r="732" spans="2:8" x14ac:dyDescent="0.35">
      <c r="B732" s="97" t="s">
        <v>1294</v>
      </c>
      <c r="C732" s="98"/>
      <c r="D732" s="99"/>
      <c r="E732" s="100"/>
      <c r="F732" s="59"/>
      <c r="G732" s="50"/>
      <c r="H732" s="51"/>
    </row>
    <row r="733" spans="2:8" x14ac:dyDescent="0.35">
      <c r="B733" s="101" t="s">
        <v>1295</v>
      </c>
      <c r="C733" s="90" t="s">
        <v>1296</v>
      </c>
      <c r="D733" s="77" t="s">
        <v>1297</v>
      </c>
      <c r="E733" s="82" t="s">
        <v>1298</v>
      </c>
      <c r="F733" s="34">
        <v>32</v>
      </c>
      <c r="G733" s="35">
        <v>0.25</v>
      </c>
      <c r="H733" s="36">
        <f>SUM(F733-(F733*G733))</f>
        <v>24</v>
      </c>
    </row>
    <row r="734" spans="2:8" x14ac:dyDescent="0.35">
      <c r="B734" s="91"/>
      <c r="C734" s="88" t="s">
        <v>1299</v>
      </c>
      <c r="D734" s="77" t="s">
        <v>1300</v>
      </c>
      <c r="E734" s="82" t="s">
        <v>1301</v>
      </c>
      <c r="F734" s="34">
        <v>6</v>
      </c>
      <c r="G734" s="35">
        <v>0.25</v>
      </c>
      <c r="H734" s="36">
        <f>SUM(F734-(F734*G734))</f>
        <v>4.5</v>
      </c>
    </row>
    <row r="735" spans="2:8" x14ac:dyDescent="0.35">
      <c r="B735" s="91"/>
      <c r="C735" s="88" t="s">
        <v>1299</v>
      </c>
      <c r="D735" s="77" t="s">
        <v>1302</v>
      </c>
      <c r="E735" s="82" t="s">
        <v>1303</v>
      </c>
      <c r="F735" s="34">
        <v>25</v>
      </c>
      <c r="G735" s="35">
        <v>0.25</v>
      </c>
      <c r="H735" s="36">
        <f>SUM(F735-(F735*G735))</f>
        <v>18.75</v>
      </c>
    </row>
    <row r="736" spans="2:8" x14ac:dyDescent="0.35">
      <c r="B736" s="91"/>
      <c r="C736" s="88" t="s">
        <v>1304</v>
      </c>
      <c r="D736" s="77" t="s">
        <v>1305</v>
      </c>
      <c r="E736" s="78" t="s">
        <v>1306</v>
      </c>
      <c r="F736" s="34" t="s">
        <v>1307</v>
      </c>
      <c r="G736" s="35"/>
      <c r="H736" s="36"/>
    </row>
    <row r="737" spans="2:8" x14ac:dyDescent="0.35">
      <c r="B737" s="91"/>
      <c r="C737" s="88"/>
      <c r="D737" s="77"/>
      <c r="E737" s="78"/>
      <c r="F737" s="34"/>
      <c r="G737" s="35"/>
      <c r="H737" s="36"/>
    </row>
    <row r="738" spans="2:8" x14ac:dyDescent="0.35">
      <c r="B738" s="56" t="s">
        <v>1308</v>
      </c>
      <c r="C738" s="57"/>
      <c r="D738" s="102"/>
      <c r="E738" s="102"/>
      <c r="F738" s="103"/>
      <c r="G738" s="50"/>
      <c r="H738" s="51"/>
    </row>
    <row r="739" spans="2:8" x14ac:dyDescent="0.35">
      <c r="B739" s="30" t="s">
        <v>1309</v>
      </c>
      <c r="C739" s="13" t="s">
        <v>1310</v>
      </c>
      <c r="D739" s="32" t="s">
        <v>1311</v>
      </c>
      <c r="E739" s="33" t="s">
        <v>1312</v>
      </c>
      <c r="F739" s="34">
        <v>354</v>
      </c>
      <c r="G739" s="35">
        <v>0.25</v>
      </c>
      <c r="H739" s="36">
        <f>SUM(F739-(F739*G739))</f>
        <v>265.5</v>
      </c>
    </row>
    <row r="740" spans="2:8" x14ac:dyDescent="0.35">
      <c r="B740" s="37" t="s">
        <v>1313</v>
      </c>
      <c r="C740" s="13" t="s">
        <v>1310</v>
      </c>
      <c r="D740" s="32" t="s">
        <v>1314</v>
      </c>
      <c r="E740" s="33" t="s">
        <v>1315</v>
      </c>
      <c r="F740" s="34">
        <v>1062</v>
      </c>
      <c r="G740" s="35">
        <v>0.25</v>
      </c>
      <c r="H740" s="36">
        <f>SUM(F740-(F740*G740))</f>
        <v>796.5</v>
      </c>
    </row>
    <row r="741" spans="2:8" x14ac:dyDescent="0.35">
      <c r="B741" s="37"/>
      <c r="C741" s="13" t="s">
        <v>1310</v>
      </c>
      <c r="D741" s="32" t="s">
        <v>1316</v>
      </c>
      <c r="E741" s="33" t="s">
        <v>1317</v>
      </c>
      <c r="F741" s="34">
        <v>1770</v>
      </c>
      <c r="G741" s="35">
        <v>0.25</v>
      </c>
      <c r="H741" s="36">
        <f>SUM(F741-(F741*G741))</f>
        <v>1327.5</v>
      </c>
    </row>
    <row r="742" spans="2:8" x14ac:dyDescent="0.35">
      <c r="B742" s="37"/>
      <c r="C742" s="13"/>
      <c r="D742" s="32"/>
      <c r="E742" s="33"/>
      <c r="F742" s="34"/>
      <c r="G742" s="35"/>
      <c r="H742" s="36"/>
    </row>
    <row r="743" spans="2:8" x14ac:dyDescent="0.35">
      <c r="B743" s="39" t="s">
        <v>147</v>
      </c>
      <c r="C743" s="13" t="s">
        <v>1310</v>
      </c>
      <c r="D743" s="32" t="s">
        <v>1318</v>
      </c>
      <c r="E743" s="33" t="s">
        <v>1319</v>
      </c>
      <c r="F743" s="34">
        <v>213</v>
      </c>
      <c r="G743" s="35">
        <v>0.25</v>
      </c>
      <c r="H743" s="36">
        <f>SUM(F743-(F743*G743))</f>
        <v>159.75</v>
      </c>
    </row>
    <row r="744" spans="2:8" x14ac:dyDescent="0.35">
      <c r="B744" s="37"/>
      <c r="C744" s="13" t="s">
        <v>1310</v>
      </c>
      <c r="D744" s="32" t="s">
        <v>1320</v>
      </c>
      <c r="E744" s="33" t="s">
        <v>1321</v>
      </c>
      <c r="F744" s="34">
        <v>639</v>
      </c>
      <c r="G744" s="35">
        <v>0.25</v>
      </c>
      <c r="H744" s="36">
        <f>SUM(F744-(F744*G744))</f>
        <v>479.25</v>
      </c>
    </row>
    <row r="745" spans="2:8" x14ac:dyDescent="0.35">
      <c r="B745" s="37"/>
      <c r="C745" s="13" t="s">
        <v>1310</v>
      </c>
      <c r="D745" s="32" t="s">
        <v>1322</v>
      </c>
      <c r="E745" s="33" t="s">
        <v>1323</v>
      </c>
      <c r="F745" s="34">
        <v>1065</v>
      </c>
      <c r="G745" s="35">
        <v>0.25</v>
      </c>
      <c r="H745" s="36">
        <f>SUM(F745-(F745*G745))</f>
        <v>798.75</v>
      </c>
    </row>
    <row r="746" spans="2:8" x14ac:dyDescent="0.35">
      <c r="B746" s="37"/>
      <c r="C746" s="13"/>
      <c r="D746" s="32"/>
      <c r="E746" s="33"/>
      <c r="F746" s="34"/>
      <c r="G746" s="35"/>
      <c r="H746" s="36"/>
    </row>
    <row r="747" spans="2:8" x14ac:dyDescent="0.35">
      <c r="B747" s="54" t="s">
        <v>154</v>
      </c>
      <c r="C747" s="13" t="s">
        <v>1310</v>
      </c>
      <c r="D747" s="32" t="s">
        <v>1324</v>
      </c>
      <c r="E747" s="33" t="s">
        <v>1325</v>
      </c>
      <c r="F747" s="34">
        <v>141</v>
      </c>
      <c r="G747" s="35">
        <v>0.25</v>
      </c>
      <c r="H747" s="36">
        <f>SUM(F747-(F747*G747))</f>
        <v>105.75</v>
      </c>
    </row>
    <row r="748" spans="2:8" x14ac:dyDescent="0.35">
      <c r="B748" s="37"/>
      <c r="C748" s="13" t="s">
        <v>1310</v>
      </c>
      <c r="D748" s="32" t="s">
        <v>1326</v>
      </c>
      <c r="E748" s="33" t="s">
        <v>1327</v>
      </c>
      <c r="F748" s="34">
        <v>423</v>
      </c>
      <c r="G748" s="35">
        <v>0.25</v>
      </c>
      <c r="H748" s="36">
        <f>SUM(F748-(F748*G748))</f>
        <v>317.25</v>
      </c>
    </row>
    <row r="749" spans="2:8" x14ac:dyDescent="0.35">
      <c r="B749" s="37"/>
      <c r="C749" s="13" t="s">
        <v>1310</v>
      </c>
      <c r="D749" s="32" t="s">
        <v>1328</v>
      </c>
      <c r="E749" s="33" t="s">
        <v>1329</v>
      </c>
      <c r="F749" s="34">
        <v>705</v>
      </c>
      <c r="G749" s="35">
        <v>0.25</v>
      </c>
      <c r="H749" s="36">
        <f>SUM(F749-(F749*G749))</f>
        <v>528.75</v>
      </c>
    </row>
    <row r="750" spans="2:8" x14ac:dyDescent="0.35">
      <c r="B750" s="37"/>
      <c r="C750" s="13"/>
      <c r="D750" s="32"/>
      <c r="E750" s="43"/>
      <c r="F750" s="34"/>
      <c r="G750" s="35"/>
      <c r="H750" s="36"/>
    </row>
    <row r="751" spans="2:8" x14ac:dyDescent="0.35">
      <c r="B751" s="39" t="s">
        <v>162</v>
      </c>
      <c r="C751" s="13" t="s">
        <v>1310</v>
      </c>
      <c r="D751" s="32" t="s">
        <v>1330</v>
      </c>
      <c r="E751" s="33" t="s">
        <v>1331</v>
      </c>
      <c r="F751" s="34">
        <v>141</v>
      </c>
      <c r="G751" s="35">
        <v>0.25</v>
      </c>
      <c r="H751" s="36">
        <f>SUM(F751-(F751*G751))</f>
        <v>105.75</v>
      </c>
    </row>
    <row r="752" spans="2:8" x14ac:dyDescent="0.35">
      <c r="B752" s="37"/>
      <c r="C752" s="13" t="s">
        <v>1310</v>
      </c>
      <c r="D752" s="32" t="s">
        <v>1332</v>
      </c>
      <c r="E752" s="33" t="s">
        <v>1333</v>
      </c>
      <c r="F752" s="34">
        <v>423</v>
      </c>
      <c r="G752" s="35">
        <v>0.25</v>
      </c>
      <c r="H752" s="36">
        <f>SUM(F752-(F752*G752))</f>
        <v>317.25</v>
      </c>
    </row>
    <row r="753" spans="2:8" x14ac:dyDescent="0.35">
      <c r="B753" s="37"/>
      <c r="C753" s="13" t="s">
        <v>1310</v>
      </c>
      <c r="D753" s="32" t="s">
        <v>1334</v>
      </c>
      <c r="E753" s="33" t="s">
        <v>1335</v>
      </c>
      <c r="F753" s="34">
        <v>705</v>
      </c>
      <c r="G753" s="35">
        <v>0.25</v>
      </c>
      <c r="H753" s="36">
        <f>SUM(F753-(F753*G753))</f>
        <v>528.75</v>
      </c>
    </row>
    <row r="754" spans="2:8" x14ac:dyDescent="0.35">
      <c r="B754" s="37"/>
      <c r="C754" s="13"/>
      <c r="D754" s="32"/>
      <c r="E754" s="33"/>
      <c r="F754" s="34"/>
      <c r="G754" s="35"/>
      <c r="H754" s="36"/>
    </row>
    <row r="755" spans="2:8" x14ac:dyDescent="0.35">
      <c r="B755" s="54" t="s">
        <v>23</v>
      </c>
      <c r="C755" s="13" t="s">
        <v>1310</v>
      </c>
      <c r="D755" s="32" t="s">
        <v>1336</v>
      </c>
      <c r="E755" s="33" t="s">
        <v>1337</v>
      </c>
      <c r="F755" s="53">
        <v>354</v>
      </c>
      <c r="G755" s="35">
        <v>0.25</v>
      </c>
      <c r="H755" s="36">
        <f>SUM(F755-(F755*G755))</f>
        <v>265.5</v>
      </c>
    </row>
    <row r="756" spans="2:8" x14ac:dyDescent="0.35">
      <c r="B756" s="52"/>
      <c r="C756" s="13" t="s">
        <v>1310</v>
      </c>
      <c r="D756" s="32" t="s">
        <v>1338</v>
      </c>
      <c r="E756" s="33" t="s">
        <v>1339</v>
      </c>
      <c r="F756" s="53">
        <v>1062</v>
      </c>
      <c r="G756" s="35">
        <v>0.25</v>
      </c>
      <c r="H756" s="36">
        <f>SUM(F756-(F756*G756))</f>
        <v>796.5</v>
      </c>
    </row>
    <row r="757" spans="2:8" x14ac:dyDescent="0.35">
      <c r="B757" s="52"/>
      <c r="C757" s="13" t="s">
        <v>1310</v>
      </c>
      <c r="D757" s="32" t="s">
        <v>1340</v>
      </c>
      <c r="E757" s="33" t="s">
        <v>1341</v>
      </c>
      <c r="F757" s="53">
        <v>1770</v>
      </c>
      <c r="G757" s="35">
        <v>0.25</v>
      </c>
      <c r="H757" s="36">
        <f>SUM(F757-(F757*G757))</f>
        <v>1327.5</v>
      </c>
    </row>
    <row r="758" spans="2:8" x14ac:dyDescent="0.35">
      <c r="B758" s="52"/>
      <c r="C758" s="13"/>
      <c r="D758" s="32"/>
      <c r="E758" s="33"/>
      <c r="F758" s="53"/>
      <c r="G758" s="35"/>
      <c r="H758" s="36"/>
    </row>
    <row r="759" spans="2:8" x14ac:dyDescent="0.35">
      <c r="B759" s="52" t="s">
        <v>1342</v>
      </c>
      <c r="C759" s="13" t="s">
        <v>1310</v>
      </c>
      <c r="D759" s="104" t="s">
        <v>1343</v>
      </c>
      <c r="E759" s="82" t="s">
        <v>1344</v>
      </c>
      <c r="F759" s="34">
        <v>240</v>
      </c>
      <c r="G759" s="35">
        <v>0.25</v>
      </c>
      <c r="H759" s="36">
        <f t="shared" ref="H759:H760" si="58">SUM(F759-(F759*G759))</f>
        <v>180</v>
      </c>
    </row>
    <row r="760" spans="2:8" x14ac:dyDescent="0.35">
      <c r="B760" s="52"/>
      <c r="C760" s="13" t="s">
        <v>1310</v>
      </c>
      <c r="D760" s="104" t="s">
        <v>1345</v>
      </c>
      <c r="E760" s="82" t="s">
        <v>1346</v>
      </c>
      <c r="F760" s="34">
        <v>241</v>
      </c>
      <c r="G760" s="35">
        <v>0.25</v>
      </c>
      <c r="H760" s="36">
        <f t="shared" si="58"/>
        <v>180.75</v>
      </c>
    </row>
    <row r="761" spans="2:8" x14ac:dyDescent="0.35">
      <c r="B761" s="52"/>
      <c r="C761" s="13"/>
      <c r="D761" s="104"/>
      <c r="E761" s="82"/>
      <c r="F761" s="34"/>
      <c r="G761" s="35"/>
      <c r="H761" s="36"/>
    </row>
    <row r="762" spans="2:8" x14ac:dyDescent="0.35">
      <c r="B762" s="52" t="s">
        <v>1347</v>
      </c>
      <c r="C762" s="13"/>
      <c r="D762" s="104"/>
      <c r="E762" s="82"/>
      <c r="F762" s="34"/>
      <c r="G762" s="35"/>
      <c r="H762" s="36"/>
    </row>
    <row r="763" spans="2:8" x14ac:dyDescent="0.35">
      <c r="B763" s="39" t="s">
        <v>147</v>
      </c>
      <c r="C763" s="31" t="s">
        <v>596</v>
      </c>
      <c r="D763" s="32" t="s">
        <v>1348</v>
      </c>
      <c r="E763" s="33" t="s">
        <v>598</v>
      </c>
      <c r="F763" s="34">
        <v>42</v>
      </c>
      <c r="G763" s="35">
        <v>0.25</v>
      </c>
      <c r="H763" s="36">
        <f>SUM(F763-(F763*G763))</f>
        <v>31.5</v>
      </c>
    </row>
    <row r="764" spans="2:8" x14ac:dyDescent="0.35">
      <c r="B764" s="39"/>
      <c r="C764" s="31"/>
      <c r="D764" s="32" t="s">
        <v>1349</v>
      </c>
      <c r="E764" s="33" t="s">
        <v>1350</v>
      </c>
      <c r="F764" s="34">
        <v>126</v>
      </c>
      <c r="G764" s="35">
        <v>0.25</v>
      </c>
      <c r="H764" s="36">
        <f>SUM(F764-(F764*G764))</f>
        <v>94.5</v>
      </c>
    </row>
    <row r="765" spans="2:8" x14ac:dyDescent="0.35">
      <c r="B765" s="37"/>
      <c r="C765" s="31"/>
      <c r="D765" s="32"/>
      <c r="E765" s="82"/>
      <c r="F765" s="34"/>
      <c r="G765" s="35"/>
      <c r="H765" s="36"/>
    </row>
    <row r="766" spans="2:8" x14ac:dyDescent="0.35">
      <c r="B766" s="39" t="s">
        <v>162</v>
      </c>
      <c r="C766" s="31" t="s">
        <v>610</v>
      </c>
      <c r="D766" s="32" t="s">
        <v>1351</v>
      </c>
      <c r="E766" s="82" t="s">
        <v>612</v>
      </c>
      <c r="F766" s="34">
        <v>72</v>
      </c>
      <c r="G766" s="35">
        <v>0.25</v>
      </c>
      <c r="H766" s="36">
        <f>SUM(F766-(F766*G766))</f>
        <v>54</v>
      </c>
    </row>
    <row r="767" spans="2:8" x14ac:dyDescent="0.35">
      <c r="B767" s="39"/>
      <c r="C767" s="31"/>
      <c r="D767" s="32" t="s">
        <v>1352</v>
      </c>
      <c r="E767" s="82" t="s">
        <v>614</v>
      </c>
      <c r="F767" s="34">
        <v>216</v>
      </c>
      <c r="G767" s="35">
        <v>0.25</v>
      </c>
      <c r="H767" s="36">
        <f>SUM(F767-(F767*G767))</f>
        <v>162</v>
      </c>
    </row>
    <row r="768" spans="2:8" x14ac:dyDescent="0.35">
      <c r="B768" s="37"/>
      <c r="C768" s="31"/>
      <c r="D768" s="32"/>
      <c r="E768" s="82"/>
      <c r="F768" s="34"/>
      <c r="G768" s="35"/>
      <c r="H768" s="36"/>
    </row>
    <row r="769" spans="2:8" x14ac:dyDescent="0.35">
      <c r="B769" s="37" t="s">
        <v>1353</v>
      </c>
      <c r="C769" s="31" t="s">
        <v>1354</v>
      </c>
      <c r="D769" s="32" t="s">
        <v>1355</v>
      </c>
      <c r="E769" s="82" t="s">
        <v>1356</v>
      </c>
      <c r="F769" s="34">
        <v>81</v>
      </c>
      <c r="G769" s="35">
        <v>0.25</v>
      </c>
      <c r="H769" s="36">
        <f>SUM(F769-(F769*G769))</f>
        <v>60.75</v>
      </c>
    </row>
    <row r="770" spans="2:8" x14ac:dyDescent="0.35">
      <c r="B770" s="37" t="s">
        <v>1357</v>
      </c>
      <c r="C770" s="31" t="s">
        <v>1354</v>
      </c>
      <c r="D770" s="32" t="s">
        <v>1358</v>
      </c>
      <c r="E770" s="82" t="s">
        <v>1359</v>
      </c>
      <c r="F770" s="34">
        <v>84</v>
      </c>
      <c r="G770" s="35">
        <v>0.25</v>
      </c>
      <c r="H770" s="36">
        <f>SUM(F770-(F770*G770))</f>
        <v>63</v>
      </c>
    </row>
    <row r="771" spans="2:8" x14ac:dyDescent="0.35">
      <c r="B771" s="37"/>
      <c r="C771" s="31"/>
      <c r="D771" s="32"/>
      <c r="E771" s="82"/>
      <c r="F771" s="34"/>
      <c r="G771" s="35"/>
      <c r="H771" s="36"/>
    </row>
    <row r="772" spans="2:8" x14ac:dyDescent="0.35">
      <c r="B772" s="37" t="s">
        <v>1360</v>
      </c>
      <c r="C772" s="31"/>
      <c r="D772" s="32" t="s">
        <v>1361</v>
      </c>
      <c r="E772" s="82" t="s">
        <v>1362</v>
      </c>
      <c r="F772" s="34">
        <v>240</v>
      </c>
      <c r="G772" s="35">
        <v>0.25</v>
      </c>
      <c r="H772" s="36">
        <f>SUM(F772-(F772*G772))</f>
        <v>180</v>
      </c>
    </row>
    <row r="773" spans="2:8" x14ac:dyDescent="0.35">
      <c r="B773" s="37" t="s">
        <v>1363</v>
      </c>
      <c r="C773" s="31"/>
      <c r="D773" s="32" t="s">
        <v>1364</v>
      </c>
      <c r="E773" s="82" t="s">
        <v>1365</v>
      </c>
      <c r="F773" s="34">
        <v>84</v>
      </c>
      <c r="G773" s="35">
        <v>0.25</v>
      </c>
      <c r="H773" s="36">
        <f>SUM(F773-(F773*G773))</f>
        <v>63</v>
      </c>
    </row>
    <row r="774" spans="2:8" x14ac:dyDescent="0.35">
      <c r="B774" s="105" t="s">
        <v>1366</v>
      </c>
      <c r="C774" s="106"/>
      <c r="D774" s="107" t="s">
        <v>1367</v>
      </c>
      <c r="E774" s="82" t="s">
        <v>1368</v>
      </c>
      <c r="F774" s="34">
        <v>81</v>
      </c>
      <c r="G774" s="35">
        <v>0.25</v>
      </c>
      <c r="H774" s="36">
        <f>SUM(F774-(F774*G774))</f>
        <v>60.75</v>
      </c>
    </row>
    <row r="775" spans="2:8" x14ac:dyDescent="0.35">
      <c r="B775" s="105"/>
      <c r="C775" s="106"/>
      <c r="D775" s="107"/>
      <c r="E775" s="82"/>
      <c r="F775" s="34"/>
      <c r="G775" s="35"/>
      <c r="H775" s="36"/>
    </row>
    <row r="776" spans="2:8" x14ac:dyDescent="0.35">
      <c r="B776" s="105" t="s">
        <v>1369</v>
      </c>
      <c r="C776" s="106" t="s">
        <v>1354</v>
      </c>
      <c r="D776" s="107" t="s">
        <v>1370</v>
      </c>
      <c r="E776" s="82" t="s">
        <v>1371</v>
      </c>
      <c r="F776" s="34">
        <v>42</v>
      </c>
      <c r="G776" s="35">
        <v>0.25</v>
      </c>
      <c r="H776" s="36">
        <f>SUM(F776-(F776*G776))</f>
        <v>31.5</v>
      </c>
    </row>
    <row r="777" spans="2:8" x14ac:dyDescent="0.35">
      <c r="B777" s="108" t="s">
        <v>1372</v>
      </c>
      <c r="C777" s="109" t="s">
        <v>1354</v>
      </c>
      <c r="D777" s="107" t="s">
        <v>1373</v>
      </c>
      <c r="E777" s="110" t="s">
        <v>1374</v>
      </c>
      <c r="F777" s="34">
        <v>213</v>
      </c>
      <c r="G777" s="35">
        <v>0.25</v>
      </c>
      <c r="H777" s="36">
        <f>SUM(F777-(F777*G777))</f>
        <v>159.75</v>
      </c>
    </row>
    <row r="778" spans="2:8" x14ac:dyDescent="0.35">
      <c r="B778" s="111"/>
      <c r="C778" s="109" t="s">
        <v>1354</v>
      </c>
      <c r="D778" s="107" t="s">
        <v>1375</v>
      </c>
      <c r="E778" s="110" t="s">
        <v>1376</v>
      </c>
      <c r="F778" s="34">
        <v>213</v>
      </c>
      <c r="G778" s="35">
        <v>0.25</v>
      </c>
      <c r="H778" s="36">
        <f>SUM(F778-(F778*G778))</f>
        <v>159.75</v>
      </c>
    </row>
    <row r="779" spans="2:8" x14ac:dyDescent="0.35">
      <c r="B779" s="105"/>
      <c r="C779" s="106"/>
      <c r="D779" s="104"/>
      <c r="E779" s="82"/>
      <c r="F779" s="34"/>
      <c r="G779" s="35"/>
      <c r="H779" s="36"/>
    </row>
    <row r="780" spans="2:8" x14ac:dyDescent="0.35">
      <c r="B780" s="105" t="s">
        <v>1377</v>
      </c>
      <c r="C780" s="106"/>
      <c r="D780" s="104"/>
      <c r="E780" s="82" t="s">
        <v>1378</v>
      </c>
      <c r="F780" s="34"/>
      <c r="G780" s="35"/>
      <c r="H780" s="36"/>
    </row>
    <row r="781" spans="2:8" x14ac:dyDescent="0.35">
      <c r="B781" s="112" t="s">
        <v>1156</v>
      </c>
      <c r="C781" s="113"/>
      <c r="D781" s="20"/>
      <c r="E781" s="20"/>
      <c r="F781" s="21"/>
      <c r="G781" s="22"/>
      <c r="H781" s="23"/>
    </row>
    <row r="782" spans="2:8" x14ac:dyDescent="0.35">
      <c r="B782" s="114" t="s">
        <v>1379</v>
      </c>
      <c r="C782" s="115" t="s">
        <v>1380</v>
      </c>
      <c r="D782" s="116" t="s">
        <v>1380</v>
      </c>
      <c r="E782" s="116" t="s">
        <v>1380</v>
      </c>
      <c r="F782" s="117" t="s">
        <v>1380</v>
      </c>
      <c r="G782" s="118" t="s">
        <v>1380</v>
      </c>
      <c r="H782" s="119" t="s">
        <v>1380</v>
      </c>
    </row>
    <row r="783" spans="2:8" x14ac:dyDescent="0.35">
      <c r="B783" s="120" t="s">
        <v>1379</v>
      </c>
      <c r="C783" s="121" t="s">
        <v>1380</v>
      </c>
      <c r="D783" s="121" t="s">
        <v>1381</v>
      </c>
      <c r="E783" s="122" t="s">
        <v>1382</v>
      </c>
      <c r="F783" s="123">
        <v>81.14</v>
      </c>
      <c r="G783" s="124">
        <v>0.25</v>
      </c>
      <c r="H783" s="125">
        <v>60.855000000000004</v>
      </c>
    </row>
    <row r="784" spans="2:8" x14ac:dyDescent="0.35">
      <c r="B784" s="120" t="s">
        <v>1379</v>
      </c>
      <c r="C784" s="122" t="s">
        <v>1380</v>
      </c>
      <c r="D784" s="121" t="s">
        <v>1383</v>
      </c>
      <c r="E784" s="122" t="s">
        <v>1384</v>
      </c>
      <c r="F784" s="123">
        <v>133.4</v>
      </c>
      <c r="G784" s="124">
        <v>0.25</v>
      </c>
      <c r="H784" s="126">
        <v>100.05</v>
      </c>
    </row>
    <row r="785" spans="2:8" x14ac:dyDescent="0.35">
      <c r="B785" s="120" t="s">
        <v>1379</v>
      </c>
      <c r="C785" s="122" t="s">
        <v>1380</v>
      </c>
      <c r="D785" s="121" t="s">
        <v>1385</v>
      </c>
      <c r="E785" s="122" t="s">
        <v>1386</v>
      </c>
      <c r="F785" s="123">
        <v>137.44999999999999</v>
      </c>
      <c r="G785" s="124">
        <v>0.25</v>
      </c>
      <c r="H785" s="126">
        <v>103.08</v>
      </c>
    </row>
    <row r="786" spans="2:8" x14ac:dyDescent="0.35">
      <c r="B786" s="120" t="s">
        <v>1379</v>
      </c>
      <c r="C786" s="122" t="s">
        <v>1380</v>
      </c>
      <c r="D786" s="121" t="s">
        <v>1387</v>
      </c>
      <c r="E786" s="122" t="s">
        <v>1388</v>
      </c>
      <c r="F786" s="123">
        <v>137.44999999999999</v>
      </c>
      <c r="G786" s="124">
        <v>0.25</v>
      </c>
      <c r="H786" s="126">
        <v>103.08749999999999</v>
      </c>
    </row>
    <row r="787" spans="2:8" x14ac:dyDescent="0.35">
      <c r="B787" s="120" t="s">
        <v>1379</v>
      </c>
      <c r="C787" s="122" t="s">
        <v>1380</v>
      </c>
      <c r="D787" s="121" t="s">
        <v>1389</v>
      </c>
      <c r="E787" s="122" t="s">
        <v>1390</v>
      </c>
      <c r="F787" s="123">
        <v>91.6</v>
      </c>
      <c r="G787" s="124">
        <v>0.25</v>
      </c>
      <c r="H787" s="126">
        <v>68.699999999999989</v>
      </c>
    </row>
    <row r="788" spans="2:8" x14ac:dyDescent="0.35">
      <c r="B788" s="120" t="s">
        <v>1379</v>
      </c>
      <c r="C788" s="122" t="s">
        <v>1380</v>
      </c>
      <c r="D788" s="121" t="s">
        <v>1391</v>
      </c>
      <c r="E788" s="122" t="s">
        <v>1392</v>
      </c>
      <c r="F788" s="123">
        <v>220.5</v>
      </c>
      <c r="G788" s="124">
        <v>0.25</v>
      </c>
      <c r="H788" s="126">
        <v>165.375</v>
      </c>
    </row>
    <row r="789" spans="2:8" x14ac:dyDescent="0.35">
      <c r="B789" s="120" t="s">
        <v>1379</v>
      </c>
      <c r="C789" s="122" t="s">
        <v>1380</v>
      </c>
      <c r="D789" s="121" t="s">
        <v>1393</v>
      </c>
      <c r="E789" s="122" t="s">
        <v>1394</v>
      </c>
      <c r="F789" s="123">
        <v>231.53</v>
      </c>
      <c r="G789" s="124">
        <v>0.25</v>
      </c>
      <c r="H789" s="126">
        <v>173.64750000000001</v>
      </c>
    </row>
    <row r="790" spans="2:8" x14ac:dyDescent="0.35">
      <c r="B790" s="120" t="s">
        <v>1379</v>
      </c>
      <c r="C790" s="122" t="s">
        <v>1380</v>
      </c>
      <c r="D790" s="121" t="s">
        <v>1395</v>
      </c>
      <c r="E790" s="122" t="s">
        <v>1396</v>
      </c>
      <c r="F790" s="123">
        <v>355.23</v>
      </c>
      <c r="G790" s="124">
        <v>0.25</v>
      </c>
      <c r="H790" s="126">
        <v>266.42250000000001</v>
      </c>
    </row>
    <row r="791" spans="2:8" x14ac:dyDescent="0.35">
      <c r="B791" s="120" t="s">
        <v>1379</v>
      </c>
      <c r="C791" s="122" t="s">
        <v>1380</v>
      </c>
      <c r="D791" s="121" t="s">
        <v>1397</v>
      </c>
      <c r="E791" s="122" t="s">
        <v>1398</v>
      </c>
      <c r="F791" s="123">
        <v>383.46</v>
      </c>
      <c r="G791" s="124">
        <v>0.25</v>
      </c>
      <c r="H791" s="126">
        <v>287.59499999999997</v>
      </c>
    </row>
    <row r="792" spans="2:8" x14ac:dyDescent="0.35">
      <c r="B792" s="120" t="s">
        <v>1379</v>
      </c>
      <c r="C792" s="122" t="s">
        <v>1380</v>
      </c>
      <c r="D792" s="121" t="s">
        <v>1399</v>
      </c>
      <c r="E792" s="122" t="s">
        <v>1400</v>
      </c>
      <c r="F792" s="123">
        <v>899.47</v>
      </c>
      <c r="G792" s="124">
        <v>0.25</v>
      </c>
      <c r="H792" s="126">
        <v>674.60249999999996</v>
      </c>
    </row>
    <row r="793" spans="2:8" x14ac:dyDescent="0.35">
      <c r="B793" s="120" t="s">
        <v>1379</v>
      </c>
      <c r="C793" s="122" t="s">
        <v>1380</v>
      </c>
      <c r="D793" s="121" t="s">
        <v>1401</v>
      </c>
      <c r="E793" s="122" t="s">
        <v>1402</v>
      </c>
      <c r="F793" s="123">
        <v>187.43</v>
      </c>
      <c r="G793" s="124">
        <v>0.25</v>
      </c>
      <c r="H793" s="126">
        <v>140.57249999999999</v>
      </c>
    </row>
    <row r="794" spans="2:8" x14ac:dyDescent="0.35">
      <c r="B794" s="120" t="s">
        <v>1379</v>
      </c>
      <c r="C794" s="122" t="s">
        <v>1380</v>
      </c>
      <c r="D794" s="121" t="s">
        <v>1403</v>
      </c>
      <c r="E794" s="122" t="s">
        <v>1404</v>
      </c>
      <c r="F794" s="123">
        <v>198.45</v>
      </c>
      <c r="G794" s="124">
        <v>0.25</v>
      </c>
      <c r="H794" s="126">
        <v>148.83749999999998</v>
      </c>
    </row>
    <row r="795" spans="2:8" x14ac:dyDescent="0.35">
      <c r="B795" s="120" t="s">
        <v>1379</v>
      </c>
      <c r="C795" s="122" t="s">
        <v>1380</v>
      </c>
      <c r="D795" s="121" t="s">
        <v>1405</v>
      </c>
      <c r="E795" s="122" t="s">
        <v>1406</v>
      </c>
      <c r="F795" s="123">
        <v>38.869999999999997</v>
      </c>
      <c r="G795" s="124">
        <v>0.25</v>
      </c>
      <c r="H795" s="126">
        <v>29.152499999999996</v>
      </c>
    </row>
    <row r="796" spans="2:8" x14ac:dyDescent="0.35">
      <c r="B796" s="120" t="s">
        <v>1379</v>
      </c>
      <c r="C796" s="122" t="s">
        <v>1380</v>
      </c>
      <c r="D796" s="121" t="s">
        <v>1407</v>
      </c>
      <c r="E796" s="122" t="s">
        <v>1408</v>
      </c>
      <c r="F796" s="123">
        <v>35.65</v>
      </c>
      <c r="G796" s="124">
        <v>0.25</v>
      </c>
      <c r="H796" s="126">
        <v>26.737499999999997</v>
      </c>
    </row>
    <row r="797" spans="2:8" x14ac:dyDescent="0.35">
      <c r="B797" s="120" t="s">
        <v>1379</v>
      </c>
      <c r="C797" s="122" t="s">
        <v>1380</v>
      </c>
      <c r="D797" s="121" t="s">
        <v>1409</v>
      </c>
      <c r="E797" s="122" t="s">
        <v>1410</v>
      </c>
      <c r="F797" s="123">
        <v>37.5</v>
      </c>
      <c r="G797" s="124">
        <v>0.25</v>
      </c>
      <c r="H797" s="126">
        <v>28.125</v>
      </c>
    </row>
    <row r="798" spans="2:8" x14ac:dyDescent="0.35">
      <c r="B798" s="120" t="s">
        <v>1379</v>
      </c>
      <c r="C798" s="122" t="s">
        <v>1380</v>
      </c>
      <c r="D798" s="121" t="s">
        <v>1411</v>
      </c>
      <c r="E798" s="122" t="s">
        <v>1412</v>
      </c>
      <c r="F798" s="123">
        <v>35.65</v>
      </c>
      <c r="G798" s="124">
        <v>0.25</v>
      </c>
      <c r="H798" s="126">
        <v>26.737499999999997</v>
      </c>
    </row>
    <row r="799" spans="2:8" x14ac:dyDescent="0.35">
      <c r="B799" s="120" t="s">
        <v>1379</v>
      </c>
      <c r="C799" s="122" t="s">
        <v>1380</v>
      </c>
      <c r="D799" s="121" t="s">
        <v>1413</v>
      </c>
      <c r="E799" s="122" t="s">
        <v>1414</v>
      </c>
      <c r="F799" s="123">
        <v>22.69</v>
      </c>
      <c r="G799" s="124">
        <v>0.25</v>
      </c>
      <c r="H799" s="126">
        <v>17.017500000000002</v>
      </c>
    </row>
    <row r="800" spans="2:8" x14ac:dyDescent="0.35">
      <c r="B800" s="120" t="s">
        <v>1379</v>
      </c>
      <c r="C800" s="122" t="s">
        <v>1380</v>
      </c>
      <c r="D800" s="121" t="s">
        <v>1415</v>
      </c>
      <c r="E800" s="122" t="s">
        <v>1416</v>
      </c>
      <c r="F800" s="123">
        <v>78.17</v>
      </c>
      <c r="G800" s="124">
        <v>0.25</v>
      </c>
      <c r="H800" s="126">
        <v>58.627499999999998</v>
      </c>
    </row>
    <row r="801" spans="2:8" x14ac:dyDescent="0.35">
      <c r="B801" s="120" t="s">
        <v>1379</v>
      </c>
      <c r="C801" s="122" t="s">
        <v>1380</v>
      </c>
      <c r="D801" s="121" t="s">
        <v>1417</v>
      </c>
      <c r="E801" s="122" t="s">
        <v>1418</v>
      </c>
      <c r="F801" s="123">
        <v>98.02</v>
      </c>
      <c r="G801" s="124">
        <v>0.25</v>
      </c>
      <c r="H801" s="126">
        <v>73.515000000000001</v>
      </c>
    </row>
    <row r="802" spans="2:8" x14ac:dyDescent="0.35">
      <c r="B802" s="120" t="s">
        <v>1379</v>
      </c>
      <c r="C802" s="122" t="s">
        <v>1380</v>
      </c>
      <c r="D802" s="121" t="s">
        <v>1419</v>
      </c>
      <c r="E802" s="122" t="s">
        <v>1420</v>
      </c>
      <c r="F802" s="123">
        <v>38.369999999999997</v>
      </c>
      <c r="G802" s="124">
        <v>0.25</v>
      </c>
      <c r="H802" s="126">
        <v>28.777499999999996</v>
      </c>
    </row>
    <row r="803" spans="2:8" x14ac:dyDescent="0.35">
      <c r="B803" s="120" t="s">
        <v>1379</v>
      </c>
      <c r="C803" s="122" t="s">
        <v>1380</v>
      </c>
      <c r="D803" s="121" t="s">
        <v>1421</v>
      </c>
      <c r="E803" s="122" t="s">
        <v>1422</v>
      </c>
      <c r="F803" s="123">
        <v>38.369999999999997</v>
      </c>
      <c r="G803" s="124">
        <v>0.25</v>
      </c>
      <c r="H803" s="126">
        <v>28.777499999999996</v>
      </c>
    </row>
    <row r="804" spans="2:8" x14ac:dyDescent="0.35">
      <c r="B804" s="120" t="s">
        <v>1379</v>
      </c>
      <c r="C804" s="122" t="s">
        <v>1380</v>
      </c>
      <c r="D804" s="121" t="s">
        <v>1423</v>
      </c>
      <c r="E804" s="122" t="s">
        <v>1424</v>
      </c>
      <c r="F804" s="123">
        <v>38.369999999999997</v>
      </c>
      <c r="G804" s="124">
        <v>0.25</v>
      </c>
      <c r="H804" s="126">
        <v>28.777499999999996</v>
      </c>
    </row>
    <row r="805" spans="2:8" x14ac:dyDescent="0.35">
      <c r="B805" s="120" t="s">
        <v>1379</v>
      </c>
      <c r="C805" s="122" t="s">
        <v>1380</v>
      </c>
      <c r="D805" s="121" t="s">
        <v>1425</v>
      </c>
      <c r="E805" s="122" t="s">
        <v>1426</v>
      </c>
      <c r="F805" s="123">
        <v>38.369999999999997</v>
      </c>
      <c r="G805" s="124">
        <v>0.25</v>
      </c>
      <c r="H805" s="126">
        <v>28.777499999999996</v>
      </c>
    </row>
    <row r="806" spans="2:8" x14ac:dyDescent="0.35">
      <c r="B806" s="120" t="s">
        <v>1379</v>
      </c>
      <c r="C806" s="122" t="s">
        <v>1380</v>
      </c>
      <c r="D806" s="121" t="s">
        <v>1427</v>
      </c>
      <c r="E806" s="122" t="s">
        <v>1428</v>
      </c>
      <c r="F806" s="123">
        <v>32.700000000000003</v>
      </c>
      <c r="G806" s="124">
        <v>0.25</v>
      </c>
      <c r="H806" s="126">
        <v>24.525000000000002</v>
      </c>
    </row>
    <row r="807" spans="2:8" x14ac:dyDescent="0.35">
      <c r="B807" s="120" t="s">
        <v>1379</v>
      </c>
      <c r="C807" s="122" t="s">
        <v>1380</v>
      </c>
      <c r="D807" s="121" t="s">
        <v>1429</v>
      </c>
      <c r="E807" s="122" t="s">
        <v>1430</v>
      </c>
      <c r="F807" s="123">
        <v>317.66000000000003</v>
      </c>
      <c r="G807" s="124">
        <v>0.25</v>
      </c>
      <c r="H807" s="126">
        <v>238.245</v>
      </c>
    </row>
    <row r="808" spans="2:8" x14ac:dyDescent="0.35">
      <c r="B808" s="120" t="s">
        <v>1379</v>
      </c>
      <c r="C808" s="122" t="s">
        <v>1380</v>
      </c>
      <c r="D808" s="121" t="s">
        <v>1431</v>
      </c>
      <c r="E808" s="122" t="s">
        <v>1432</v>
      </c>
      <c r="F808" s="123">
        <v>120</v>
      </c>
      <c r="G808" s="124">
        <v>0.25</v>
      </c>
      <c r="H808" s="126">
        <v>90</v>
      </c>
    </row>
    <row r="809" spans="2:8" x14ac:dyDescent="0.35">
      <c r="B809" s="120" t="s">
        <v>1379</v>
      </c>
      <c r="C809" s="122" t="s">
        <v>1380</v>
      </c>
      <c r="D809" s="121" t="s">
        <v>1433</v>
      </c>
      <c r="E809" s="122" t="s">
        <v>1434</v>
      </c>
      <c r="F809" s="123">
        <v>58.11</v>
      </c>
      <c r="G809" s="124">
        <v>0.25</v>
      </c>
      <c r="H809" s="126">
        <v>43.582499999999996</v>
      </c>
    </row>
    <row r="810" spans="2:8" x14ac:dyDescent="0.35">
      <c r="B810" s="120" t="s">
        <v>1379</v>
      </c>
      <c r="C810" s="122" t="s">
        <v>1380</v>
      </c>
      <c r="D810" s="121" t="s">
        <v>1435</v>
      </c>
      <c r="E810" s="122" t="s">
        <v>1436</v>
      </c>
      <c r="F810" s="123">
        <v>49.43</v>
      </c>
      <c r="G810" s="124">
        <v>0.25</v>
      </c>
      <c r="H810" s="126">
        <v>37.072499999999998</v>
      </c>
    </row>
    <row r="811" spans="2:8" x14ac:dyDescent="0.35">
      <c r="B811" s="120" t="s">
        <v>1379</v>
      </c>
      <c r="C811" s="122" t="s">
        <v>1380</v>
      </c>
      <c r="D811" s="121" t="s">
        <v>1437</v>
      </c>
      <c r="E811" s="122" t="s">
        <v>1438</v>
      </c>
      <c r="F811" s="123">
        <v>101.61</v>
      </c>
      <c r="G811" s="124">
        <v>0.25</v>
      </c>
      <c r="H811" s="126">
        <v>76.207499999999996</v>
      </c>
    </row>
    <row r="812" spans="2:8" x14ac:dyDescent="0.35">
      <c r="B812" s="120" t="s">
        <v>1379</v>
      </c>
      <c r="C812" s="122" t="s">
        <v>1380</v>
      </c>
      <c r="D812" s="121" t="s">
        <v>1439</v>
      </c>
      <c r="E812" s="122" t="s">
        <v>1440</v>
      </c>
      <c r="F812" s="123">
        <v>591.80999999999995</v>
      </c>
      <c r="G812" s="124">
        <v>0.25</v>
      </c>
      <c r="H812" s="126">
        <v>443.85749999999996</v>
      </c>
    </row>
    <row r="813" spans="2:8" x14ac:dyDescent="0.35">
      <c r="B813" s="120" t="s">
        <v>1379</v>
      </c>
      <c r="C813" s="122" t="s">
        <v>1380</v>
      </c>
      <c r="D813" s="121" t="s">
        <v>1441</v>
      </c>
      <c r="E813" s="122" t="s">
        <v>1442</v>
      </c>
      <c r="F813" s="123">
        <v>667.4</v>
      </c>
      <c r="G813" s="124">
        <v>0.25</v>
      </c>
      <c r="H813" s="126">
        <v>500.54999999999995</v>
      </c>
    </row>
    <row r="814" spans="2:8" x14ac:dyDescent="0.35">
      <c r="B814" s="120" t="s">
        <v>1379</v>
      </c>
      <c r="C814" s="122" t="s">
        <v>1380</v>
      </c>
      <c r="D814" s="121" t="s">
        <v>1443</v>
      </c>
      <c r="E814" s="122" t="s">
        <v>1444</v>
      </c>
      <c r="F814" s="123">
        <v>1356.28</v>
      </c>
      <c r="G814" s="124">
        <v>0.25</v>
      </c>
      <c r="H814" s="126">
        <v>1017.21</v>
      </c>
    </row>
    <row r="815" spans="2:8" x14ac:dyDescent="0.35">
      <c r="B815" s="120" t="s">
        <v>1379</v>
      </c>
      <c r="C815" s="122"/>
      <c r="D815" s="121" t="s">
        <v>1445</v>
      </c>
      <c r="E815" s="122" t="s">
        <v>1446</v>
      </c>
      <c r="F815" s="123">
        <v>308.7</v>
      </c>
      <c r="G815" s="124">
        <v>0.25</v>
      </c>
      <c r="H815" s="127">
        <v>231.52499999999998</v>
      </c>
    </row>
    <row r="816" spans="2:8" x14ac:dyDescent="0.35">
      <c r="B816" s="120" t="s">
        <v>1379</v>
      </c>
      <c r="C816" s="122" t="s">
        <v>1380</v>
      </c>
      <c r="D816" s="121" t="s">
        <v>1447</v>
      </c>
      <c r="E816" s="122" t="s">
        <v>1448</v>
      </c>
      <c r="F816" s="123">
        <v>347.29</v>
      </c>
      <c r="G816" s="124">
        <v>0.25</v>
      </c>
      <c r="H816" s="126">
        <v>260.46750000000003</v>
      </c>
    </row>
    <row r="817" spans="2:8" x14ac:dyDescent="0.35">
      <c r="B817" s="120" t="s">
        <v>1379</v>
      </c>
      <c r="C817" s="122" t="s">
        <v>1380</v>
      </c>
      <c r="D817" s="121" t="s">
        <v>1449</v>
      </c>
      <c r="E817" s="122" t="s">
        <v>1450</v>
      </c>
      <c r="F817" s="123">
        <v>330.75</v>
      </c>
      <c r="G817" s="124">
        <v>0.25</v>
      </c>
      <c r="H817" s="126">
        <v>248.0625</v>
      </c>
    </row>
    <row r="818" spans="2:8" x14ac:dyDescent="0.35">
      <c r="B818" s="120" t="s">
        <v>1379</v>
      </c>
      <c r="C818" s="122" t="s">
        <v>1380</v>
      </c>
      <c r="D818" s="121" t="s">
        <v>1451</v>
      </c>
      <c r="E818" s="122" t="s">
        <v>1452</v>
      </c>
      <c r="F818" s="123">
        <v>374.85</v>
      </c>
      <c r="G818" s="124">
        <v>0.25</v>
      </c>
      <c r="H818" s="126">
        <v>281.13750000000005</v>
      </c>
    </row>
    <row r="819" spans="2:8" x14ac:dyDescent="0.35">
      <c r="B819" s="120" t="s">
        <v>1379</v>
      </c>
      <c r="C819" s="122" t="s">
        <v>1380</v>
      </c>
      <c r="D819" s="121" t="s">
        <v>1453</v>
      </c>
      <c r="E819" s="122" t="s">
        <v>1454</v>
      </c>
      <c r="F819" s="123">
        <v>413.44</v>
      </c>
      <c r="G819" s="124">
        <v>0.25</v>
      </c>
      <c r="H819" s="126">
        <v>310.08</v>
      </c>
    </row>
    <row r="820" spans="2:8" x14ac:dyDescent="0.35">
      <c r="B820" s="120" t="s">
        <v>1379</v>
      </c>
      <c r="C820" s="122" t="s">
        <v>1380</v>
      </c>
      <c r="D820" s="121" t="s">
        <v>1455</v>
      </c>
      <c r="E820" s="122" t="s">
        <v>1456</v>
      </c>
      <c r="F820" s="123">
        <v>396.9</v>
      </c>
      <c r="G820" s="124">
        <v>0.25</v>
      </c>
      <c r="H820" s="126">
        <v>297.67499999999995</v>
      </c>
    </row>
    <row r="821" spans="2:8" x14ac:dyDescent="0.35">
      <c r="B821" s="120" t="s">
        <v>1379</v>
      </c>
      <c r="C821" s="122" t="s">
        <v>1380</v>
      </c>
      <c r="D821" s="121" t="s">
        <v>1457</v>
      </c>
      <c r="E821" s="122" t="s">
        <v>1458</v>
      </c>
      <c r="F821" s="123">
        <v>423.28</v>
      </c>
      <c r="G821" s="124">
        <v>0.25</v>
      </c>
      <c r="H821" s="126">
        <v>317.45999999999998</v>
      </c>
    </row>
    <row r="822" spans="2:8" x14ac:dyDescent="0.35">
      <c r="B822" s="120" t="s">
        <v>1379</v>
      </c>
      <c r="C822" s="122" t="s">
        <v>1380</v>
      </c>
      <c r="D822" s="121" t="s">
        <v>1459</v>
      </c>
      <c r="E822" s="122" t="s">
        <v>1460</v>
      </c>
      <c r="F822" s="123">
        <v>423.28</v>
      </c>
      <c r="G822" s="124">
        <v>0.25</v>
      </c>
      <c r="H822" s="126">
        <v>317.45999999999998</v>
      </c>
    </row>
    <row r="823" spans="2:8" x14ac:dyDescent="0.35">
      <c r="B823" s="120" t="s">
        <v>1379</v>
      </c>
      <c r="C823" s="122" t="s">
        <v>1380</v>
      </c>
      <c r="D823" s="121" t="s">
        <v>1461</v>
      </c>
      <c r="E823" s="122" t="s">
        <v>1462</v>
      </c>
      <c r="F823" s="123">
        <v>347.63</v>
      </c>
      <c r="G823" s="124">
        <v>0.25</v>
      </c>
      <c r="H823" s="126">
        <v>260.72249999999997</v>
      </c>
    </row>
    <row r="824" spans="2:8" x14ac:dyDescent="0.35">
      <c r="B824" s="120" t="s">
        <v>1379</v>
      </c>
      <c r="C824" s="122" t="s">
        <v>1380</v>
      </c>
      <c r="D824" s="121" t="s">
        <v>1463</v>
      </c>
      <c r="E824" s="122" t="s">
        <v>1464</v>
      </c>
      <c r="F824" s="123">
        <v>688.54</v>
      </c>
      <c r="G824" s="124">
        <v>0.25</v>
      </c>
      <c r="H824" s="126">
        <v>516.40499999999997</v>
      </c>
    </row>
    <row r="825" spans="2:8" x14ac:dyDescent="0.35">
      <c r="B825" s="120" t="s">
        <v>1379</v>
      </c>
      <c r="C825" s="122" t="s">
        <v>1380</v>
      </c>
      <c r="D825" s="121" t="s">
        <v>1465</v>
      </c>
      <c r="E825" s="122" t="s">
        <v>1466</v>
      </c>
      <c r="F825" s="123">
        <v>655.75</v>
      </c>
      <c r="G825" s="124">
        <v>0.25</v>
      </c>
      <c r="H825" s="126">
        <v>491.8125</v>
      </c>
    </row>
    <row r="826" spans="2:8" x14ac:dyDescent="0.35">
      <c r="B826" s="120" t="s">
        <v>1379</v>
      </c>
      <c r="C826" s="122" t="s">
        <v>1380</v>
      </c>
      <c r="D826" s="121" t="s">
        <v>1467</v>
      </c>
      <c r="E826" s="122" t="s">
        <v>1468</v>
      </c>
      <c r="F826" s="123">
        <v>635.87</v>
      </c>
      <c r="G826" s="124">
        <v>0.25</v>
      </c>
      <c r="H826" s="126">
        <v>476.90250000000003</v>
      </c>
    </row>
    <row r="827" spans="2:8" x14ac:dyDescent="0.35">
      <c r="B827" s="120" t="s">
        <v>1379</v>
      </c>
      <c r="C827" s="122" t="s">
        <v>1380</v>
      </c>
      <c r="D827" s="121" t="s">
        <v>1469</v>
      </c>
      <c r="E827" s="122" t="s">
        <v>1470</v>
      </c>
      <c r="F827" s="123">
        <v>604.87</v>
      </c>
      <c r="G827" s="124">
        <v>0.25</v>
      </c>
      <c r="H827" s="126">
        <v>453.65250000000003</v>
      </c>
    </row>
    <row r="828" spans="2:8" x14ac:dyDescent="0.35">
      <c r="B828" s="120" t="s">
        <v>1379</v>
      </c>
      <c r="C828" s="122" t="s">
        <v>1380</v>
      </c>
      <c r="D828" s="121" t="s">
        <v>1471</v>
      </c>
      <c r="E828" s="122" t="s">
        <v>1472</v>
      </c>
      <c r="F828" s="123">
        <v>581.71</v>
      </c>
      <c r="G828" s="124">
        <v>0.25</v>
      </c>
      <c r="H828" s="126">
        <v>436.28250000000003</v>
      </c>
    </row>
    <row r="829" spans="2:8" x14ac:dyDescent="0.35">
      <c r="B829" s="120" t="s">
        <v>1379</v>
      </c>
      <c r="C829" s="122" t="s">
        <v>1380</v>
      </c>
      <c r="D829" s="121" t="s">
        <v>1473</v>
      </c>
      <c r="E829" s="122" t="s">
        <v>1474</v>
      </c>
      <c r="F829" s="123">
        <v>554.01</v>
      </c>
      <c r="G829" s="124">
        <v>0.25</v>
      </c>
      <c r="H829" s="126">
        <v>415.50749999999999</v>
      </c>
    </row>
    <row r="830" spans="2:8" x14ac:dyDescent="0.35">
      <c r="B830" s="120" t="s">
        <v>1379</v>
      </c>
      <c r="C830" s="122" t="s">
        <v>1380</v>
      </c>
      <c r="D830" s="121" t="s">
        <v>1475</v>
      </c>
      <c r="E830" s="122" t="s">
        <v>1476</v>
      </c>
      <c r="F830" s="123">
        <v>497.44</v>
      </c>
      <c r="G830" s="124">
        <v>0.25</v>
      </c>
      <c r="H830" s="126">
        <v>373.08</v>
      </c>
    </row>
    <row r="831" spans="2:8" x14ac:dyDescent="0.35">
      <c r="B831" s="120" t="s">
        <v>1379</v>
      </c>
      <c r="C831" s="122" t="s">
        <v>1380</v>
      </c>
      <c r="D831" s="121" t="s">
        <v>1477</v>
      </c>
      <c r="E831" s="122" t="s">
        <v>1478</v>
      </c>
      <c r="F831" s="123">
        <v>262.14</v>
      </c>
      <c r="G831" s="124">
        <v>0.25</v>
      </c>
      <c r="H831" s="126">
        <v>196.60499999999999</v>
      </c>
    </row>
    <row r="832" spans="2:8" x14ac:dyDescent="0.35">
      <c r="B832" s="120" t="s">
        <v>1379</v>
      </c>
      <c r="C832" s="122" t="s">
        <v>1380</v>
      </c>
      <c r="D832" s="121" t="s">
        <v>1479</v>
      </c>
      <c r="E832" s="122" t="s">
        <v>1480</v>
      </c>
      <c r="F832" s="123">
        <v>757.53</v>
      </c>
      <c r="G832" s="124">
        <v>0.25</v>
      </c>
      <c r="H832" s="126">
        <v>568.14750000000004</v>
      </c>
    </row>
    <row r="833" spans="2:8" x14ac:dyDescent="0.35">
      <c r="B833" s="120" t="s">
        <v>1379</v>
      </c>
      <c r="C833" s="122" t="s">
        <v>1380</v>
      </c>
      <c r="D833" s="121" t="s">
        <v>1481</v>
      </c>
      <c r="E833" s="122" t="s">
        <v>1482</v>
      </c>
      <c r="F833" s="123">
        <v>757.53</v>
      </c>
      <c r="G833" s="124">
        <v>0.25</v>
      </c>
      <c r="H833" s="126">
        <v>568.14750000000004</v>
      </c>
    </row>
    <row r="834" spans="2:8" x14ac:dyDescent="0.35">
      <c r="B834" s="120" t="s">
        <v>1379</v>
      </c>
      <c r="C834" s="122" t="s">
        <v>1380</v>
      </c>
      <c r="D834" s="121" t="s">
        <v>1483</v>
      </c>
      <c r="E834" s="122" t="s">
        <v>1484</v>
      </c>
      <c r="F834" s="123">
        <v>260.19</v>
      </c>
      <c r="G834" s="124">
        <v>0.25</v>
      </c>
      <c r="H834" s="126">
        <v>195.14249999999998</v>
      </c>
    </row>
    <row r="835" spans="2:8" x14ac:dyDescent="0.35">
      <c r="B835" s="120" t="s">
        <v>1379</v>
      </c>
      <c r="C835" s="122" t="s">
        <v>1380</v>
      </c>
      <c r="D835" s="121" t="s">
        <v>1485</v>
      </c>
      <c r="E835" s="122" t="s">
        <v>1486</v>
      </c>
      <c r="F835" s="123">
        <v>565.74</v>
      </c>
      <c r="G835" s="124">
        <v>0.25</v>
      </c>
      <c r="H835" s="126">
        <v>424.30500000000001</v>
      </c>
    </row>
    <row r="836" spans="2:8" x14ac:dyDescent="0.35">
      <c r="B836" s="120" t="s">
        <v>1379</v>
      </c>
      <c r="C836" s="122" t="s">
        <v>1380</v>
      </c>
      <c r="D836" s="121" t="s">
        <v>1487</v>
      </c>
      <c r="E836" s="122" t="s">
        <v>1488</v>
      </c>
      <c r="F836" s="123">
        <v>463.29</v>
      </c>
      <c r="G836" s="124">
        <v>0.25</v>
      </c>
      <c r="H836" s="126">
        <v>347.46750000000003</v>
      </c>
    </row>
    <row r="837" spans="2:8" x14ac:dyDescent="0.35">
      <c r="B837" s="120" t="s">
        <v>1379</v>
      </c>
      <c r="C837" s="122" t="s">
        <v>1380</v>
      </c>
      <c r="D837" s="121" t="s">
        <v>1489</v>
      </c>
      <c r="E837" s="122" t="s">
        <v>1490</v>
      </c>
      <c r="F837" s="123">
        <v>463.29</v>
      </c>
      <c r="G837" s="124">
        <v>0.25</v>
      </c>
      <c r="H837" s="126">
        <v>347.46750000000003</v>
      </c>
    </row>
    <row r="838" spans="2:8" x14ac:dyDescent="0.35">
      <c r="B838" s="120" t="s">
        <v>1379</v>
      </c>
      <c r="C838" s="122" t="s">
        <v>1380</v>
      </c>
      <c r="D838" s="121" t="s">
        <v>1491</v>
      </c>
      <c r="E838" s="122" t="s">
        <v>1492</v>
      </c>
      <c r="F838" s="123">
        <v>554.01</v>
      </c>
      <c r="G838" s="124">
        <v>0.25</v>
      </c>
      <c r="H838" s="126">
        <v>415.50749999999999</v>
      </c>
    </row>
    <row r="839" spans="2:8" x14ac:dyDescent="0.35">
      <c r="B839" s="120" t="s">
        <v>1379</v>
      </c>
      <c r="C839" s="122" t="s">
        <v>1380</v>
      </c>
      <c r="D839" s="121" t="s">
        <v>1493</v>
      </c>
      <c r="E839" s="122" t="s">
        <v>1494</v>
      </c>
      <c r="F839" s="123">
        <v>554.01</v>
      </c>
      <c r="G839" s="124">
        <v>0.25</v>
      </c>
      <c r="H839" s="126">
        <v>415.50749999999999</v>
      </c>
    </row>
    <row r="840" spans="2:8" x14ac:dyDescent="0.35">
      <c r="B840" s="120" t="s">
        <v>1379</v>
      </c>
      <c r="C840" s="122" t="s">
        <v>1380</v>
      </c>
      <c r="D840" s="121" t="s">
        <v>1495</v>
      </c>
      <c r="E840" s="122" t="s">
        <v>1496</v>
      </c>
      <c r="F840" s="123">
        <v>655.75</v>
      </c>
      <c r="G840" s="124">
        <v>0.25</v>
      </c>
      <c r="H840" s="126">
        <v>491.8125</v>
      </c>
    </row>
    <row r="841" spans="2:8" x14ac:dyDescent="0.35">
      <c r="B841" s="120" t="s">
        <v>1379</v>
      </c>
      <c r="C841" s="122" t="s">
        <v>1380</v>
      </c>
      <c r="D841" s="121" t="s">
        <v>1497</v>
      </c>
      <c r="E841" s="122" t="s">
        <v>1498</v>
      </c>
      <c r="F841" s="123">
        <v>655.75</v>
      </c>
      <c r="G841" s="124">
        <v>0.25</v>
      </c>
      <c r="H841" s="126">
        <v>491.8125</v>
      </c>
    </row>
    <row r="842" spans="2:8" x14ac:dyDescent="0.35">
      <c r="B842" s="120" t="s">
        <v>1379</v>
      </c>
      <c r="C842" s="122" t="s">
        <v>1380</v>
      </c>
      <c r="D842" s="121" t="s">
        <v>1499</v>
      </c>
      <c r="E842" s="122" t="s">
        <v>1500</v>
      </c>
      <c r="F842" s="123">
        <v>757.48</v>
      </c>
      <c r="G842" s="124">
        <v>0.25</v>
      </c>
      <c r="H842" s="126">
        <v>568.11</v>
      </c>
    </row>
    <row r="843" spans="2:8" x14ac:dyDescent="0.35">
      <c r="B843" s="120" t="s">
        <v>1379</v>
      </c>
      <c r="C843" s="122" t="s">
        <v>1380</v>
      </c>
      <c r="D843" s="121" t="s">
        <v>1501</v>
      </c>
      <c r="E843" s="122" t="s">
        <v>1502</v>
      </c>
      <c r="F843" s="123">
        <v>757.48</v>
      </c>
      <c r="G843" s="124">
        <v>0.25</v>
      </c>
      <c r="H843" s="126">
        <v>568.11</v>
      </c>
    </row>
    <row r="844" spans="2:8" x14ac:dyDescent="0.35">
      <c r="B844" s="120" t="s">
        <v>1379</v>
      </c>
      <c r="C844" s="122" t="s">
        <v>1380</v>
      </c>
      <c r="D844" s="121" t="s">
        <v>1503</v>
      </c>
      <c r="E844" s="122" t="s">
        <v>1504</v>
      </c>
      <c r="F844" s="123">
        <v>628.14</v>
      </c>
      <c r="G844" s="124">
        <v>0.25</v>
      </c>
      <c r="H844" s="126">
        <v>471.10500000000002</v>
      </c>
    </row>
    <row r="845" spans="2:8" x14ac:dyDescent="0.35">
      <c r="B845" s="120" t="s">
        <v>1379</v>
      </c>
      <c r="C845" s="122" t="s">
        <v>1380</v>
      </c>
      <c r="D845" s="121" t="s">
        <v>1505</v>
      </c>
      <c r="E845" s="122" t="s">
        <v>1506</v>
      </c>
      <c r="F845" s="123">
        <v>628.14</v>
      </c>
      <c r="G845" s="124">
        <v>0.25</v>
      </c>
      <c r="H845" s="126">
        <v>471.10500000000002</v>
      </c>
    </row>
    <row r="846" spans="2:8" x14ac:dyDescent="0.35">
      <c r="B846" s="120" t="s">
        <v>1379</v>
      </c>
      <c r="C846" s="122" t="s">
        <v>1380</v>
      </c>
      <c r="D846" s="121" t="s">
        <v>1507</v>
      </c>
      <c r="E846" s="122" t="s">
        <v>1508</v>
      </c>
      <c r="F846" s="123">
        <v>333.95</v>
      </c>
      <c r="G846" s="124">
        <v>0.25</v>
      </c>
      <c r="H846" s="126">
        <v>250.46249999999998</v>
      </c>
    </row>
    <row r="847" spans="2:8" x14ac:dyDescent="0.35">
      <c r="B847" s="120" t="s">
        <v>1379</v>
      </c>
      <c r="C847" s="122" t="s">
        <v>1380</v>
      </c>
      <c r="D847" s="121" t="s">
        <v>1509</v>
      </c>
      <c r="E847" s="122" t="s">
        <v>1510</v>
      </c>
      <c r="F847" s="123">
        <v>333.95</v>
      </c>
      <c r="G847" s="124">
        <v>0.25</v>
      </c>
      <c r="H847" s="126">
        <v>250.46249999999998</v>
      </c>
    </row>
    <row r="848" spans="2:8" x14ac:dyDescent="0.35">
      <c r="B848" s="120" t="s">
        <v>1379</v>
      </c>
      <c r="C848" s="122" t="s">
        <v>1380</v>
      </c>
      <c r="D848" s="121" t="s">
        <v>1511</v>
      </c>
      <c r="E848" s="122" t="s">
        <v>1512</v>
      </c>
      <c r="F848" s="123">
        <v>424.66</v>
      </c>
      <c r="G848" s="124">
        <v>0.25</v>
      </c>
      <c r="H848" s="126">
        <v>318.495</v>
      </c>
    </row>
    <row r="849" spans="2:8" x14ac:dyDescent="0.35">
      <c r="B849" s="120" t="s">
        <v>1379</v>
      </c>
      <c r="C849" s="122" t="s">
        <v>1380</v>
      </c>
      <c r="D849" s="121" t="s">
        <v>1513</v>
      </c>
      <c r="E849" s="122" t="s">
        <v>1514</v>
      </c>
      <c r="F849" s="123">
        <v>424.66</v>
      </c>
      <c r="G849" s="124">
        <v>0.25</v>
      </c>
      <c r="H849" s="126">
        <v>318.495</v>
      </c>
    </row>
    <row r="850" spans="2:8" x14ac:dyDescent="0.35">
      <c r="B850" s="120" t="s">
        <v>1379</v>
      </c>
      <c r="C850" s="122" t="s">
        <v>1380</v>
      </c>
      <c r="D850" s="121" t="s">
        <v>1515</v>
      </c>
      <c r="E850" s="122" t="s">
        <v>1516</v>
      </c>
      <c r="F850" s="123">
        <v>526.4</v>
      </c>
      <c r="G850" s="124">
        <v>0.25</v>
      </c>
      <c r="H850" s="126">
        <v>394.79999999999995</v>
      </c>
    </row>
    <row r="851" spans="2:8" x14ac:dyDescent="0.35">
      <c r="B851" s="120" t="s">
        <v>1379</v>
      </c>
      <c r="C851" s="122" t="s">
        <v>1380</v>
      </c>
      <c r="D851" s="121" t="s">
        <v>1517</v>
      </c>
      <c r="E851" s="122" t="s">
        <v>1518</v>
      </c>
      <c r="F851" s="123">
        <v>526.4</v>
      </c>
      <c r="G851" s="124">
        <v>0.25</v>
      </c>
      <c r="H851" s="126">
        <v>394.79999999999995</v>
      </c>
    </row>
    <row r="852" spans="2:8" x14ac:dyDescent="0.35">
      <c r="B852" s="120" t="s">
        <v>1379</v>
      </c>
      <c r="C852" s="122" t="s">
        <v>1380</v>
      </c>
      <c r="D852" s="121" t="s">
        <v>1519</v>
      </c>
      <c r="E852" s="122" t="s">
        <v>1520</v>
      </c>
      <c r="F852" s="123">
        <v>604.87</v>
      </c>
      <c r="G852" s="124">
        <v>0.25</v>
      </c>
      <c r="H852" s="126">
        <v>453.65250000000003</v>
      </c>
    </row>
    <row r="853" spans="2:8" x14ac:dyDescent="0.35">
      <c r="B853" s="120" t="s">
        <v>1379</v>
      </c>
      <c r="C853" s="122" t="s">
        <v>1380</v>
      </c>
      <c r="D853" s="121" t="s">
        <v>1521</v>
      </c>
      <c r="E853" s="122" t="s">
        <v>1522</v>
      </c>
      <c r="F853" s="123">
        <v>604.87</v>
      </c>
      <c r="G853" s="124">
        <v>0.25</v>
      </c>
      <c r="H853" s="126">
        <v>453.65250000000003</v>
      </c>
    </row>
    <row r="854" spans="2:8" x14ac:dyDescent="0.35">
      <c r="B854" s="120" t="s">
        <v>1379</v>
      </c>
      <c r="C854" s="122" t="s">
        <v>1380</v>
      </c>
      <c r="D854" s="121" t="s">
        <v>1523</v>
      </c>
      <c r="E854" s="122" t="s">
        <v>1524</v>
      </c>
      <c r="F854" s="123">
        <v>166.9</v>
      </c>
      <c r="G854" s="124">
        <v>0.25</v>
      </c>
      <c r="H854" s="126">
        <v>125.17500000000001</v>
      </c>
    </row>
    <row r="855" spans="2:8" x14ac:dyDescent="0.35">
      <c r="B855" s="120" t="s">
        <v>1379</v>
      </c>
      <c r="C855" s="122" t="s">
        <v>1380</v>
      </c>
      <c r="D855" s="121" t="s">
        <v>1525</v>
      </c>
      <c r="E855" s="122" t="s">
        <v>1526</v>
      </c>
      <c r="F855" s="123">
        <v>201.6</v>
      </c>
      <c r="G855" s="124">
        <v>0.25</v>
      </c>
      <c r="H855" s="126">
        <v>151.19999999999999</v>
      </c>
    </row>
    <row r="856" spans="2:8" x14ac:dyDescent="0.35">
      <c r="B856" s="120" t="s">
        <v>1379</v>
      </c>
      <c r="C856" s="122" t="s">
        <v>1380</v>
      </c>
      <c r="D856" s="121" t="s">
        <v>1527</v>
      </c>
      <c r="E856" s="122" t="s">
        <v>1528</v>
      </c>
      <c r="F856" s="123">
        <v>41.9</v>
      </c>
      <c r="G856" s="124">
        <v>0.25</v>
      </c>
      <c r="H856" s="126">
        <v>31.424999999999997</v>
      </c>
    </row>
    <row r="857" spans="2:8" x14ac:dyDescent="0.35">
      <c r="B857" s="120" t="s">
        <v>1379</v>
      </c>
      <c r="C857" s="122" t="s">
        <v>1380</v>
      </c>
      <c r="D857" s="121" t="s">
        <v>1529</v>
      </c>
      <c r="E857" s="122" t="s">
        <v>1530</v>
      </c>
      <c r="F857" s="123">
        <v>334.64</v>
      </c>
      <c r="G857" s="124">
        <v>0.25</v>
      </c>
      <c r="H857" s="126">
        <v>250.98</v>
      </c>
    </row>
    <row r="858" spans="2:8" x14ac:dyDescent="0.35">
      <c r="B858" s="120" t="s">
        <v>1379</v>
      </c>
      <c r="C858" s="122" t="s">
        <v>1380</v>
      </c>
      <c r="D858" s="121" t="s">
        <v>1531</v>
      </c>
      <c r="E858" s="122" t="s">
        <v>1532</v>
      </c>
      <c r="F858" s="123">
        <v>403.12</v>
      </c>
      <c r="G858" s="124">
        <v>0.25</v>
      </c>
      <c r="H858" s="126">
        <v>302.34000000000003</v>
      </c>
    </row>
    <row r="859" spans="2:8" x14ac:dyDescent="0.35">
      <c r="B859" s="120" t="s">
        <v>1379</v>
      </c>
      <c r="C859" s="122" t="s">
        <v>1380</v>
      </c>
      <c r="D859" s="121" t="s">
        <v>1533</v>
      </c>
      <c r="E859" s="122" t="s">
        <v>1534</v>
      </c>
      <c r="F859" s="123">
        <v>403.12</v>
      </c>
      <c r="G859" s="124">
        <v>0.25</v>
      </c>
      <c r="H859" s="126">
        <v>302.34000000000003</v>
      </c>
    </row>
    <row r="860" spans="2:8" x14ac:dyDescent="0.35">
      <c r="B860" s="120" t="s">
        <v>1379</v>
      </c>
      <c r="C860" s="122" t="s">
        <v>1380</v>
      </c>
      <c r="D860" s="121" t="s">
        <v>1535</v>
      </c>
      <c r="E860" s="122" t="s">
        <v>1536</v>
      </c>
      <c r="F860" s="123">
        <v>273.77999999999997</v>
      </c>
      <c r="G860" s="124">
        <v>0.25</v>
      </c>
      <c r="H860" s="126">
        <v>205.33499999999998</v>
      </c>
    </row>
    <row r="861" spans="2:8" x14ac:dyDescent="0.35">
      <c r="B861" s="120" t="s">
        <v>1379</v>
      </c>
      <c r="C861" s="122" t="s">
        <v>1380</v>
      </c>
      <c r="D861" s="121" t="s">
        <v>1537</v>
      </c>
      <c r="E861" s="122" t="s">
        <v>1538</v>
      </c>
      <c r="F861" s="123">
        <v>273.77999999999997</v>
      </c>
      <c r="G861" s="124">
        <v>0.25</v>
      </c>
      <c r="H861" s="126">
        <v>205.33499999999998</v>
      </c>
    </row>
    <row r="862" spans="2:8" x14ac:dyDescent="0.35">
      <c r="B862" s="120" t="s">
        <v>1379</v>
      </c>
      <c r="C862" s="122" t="s">
        <v>1380</v>
      </c>
      <c r="D862" s="121" t="s">
        <v>1539</v>
      </c>
      <c r="E862" s="122" t="s">
        <v>1540</v>
      </c>
      <c r="F862" s="123">
        <v>115.76</v>
      </c>
      <c r="G862" s="124">
        <v>0.25</v>
      </c>
      <c r="H862" s="126">
        <v>86.820000000000007</v>
      </c>
    </row>
    <row r="863" spans="2:8" x14ac:dyDescent="0.35">
      <c r="B863" s="120" t="s">
        <v>1379</v>
      </c>
      <c r="C863" s="122" t="s">
        <v>1380</v>
      </c>
      <c r="D863" s="121" t="s">
        <v>1541</v>
      </c>
      <c r="E863" s="122" t="s">
        <v>1542</v>
      </c>
      <c r="F863" s="123">
        <v>115.76</v>
      </c>
      <c r="G863" s="124">
        <v>0.25</v>
      </c>
      <c r="H863" s="126">
        <v>86.820000000000007</v>
      </c>
    </row>
    <row r="864" spans="2:8" x14ac:dyDescent="0.35">
      <c r="B864" s="120" t="s">
        <v>1379</v>
      </c>
      <c r="C864" s="122" t="s">
        <v>1380</v>
      </c>
      <c r="D864" s="121" t="s">
        <v>1543</v>
      </c>
      <c r="E864" s="122" t="s">
        <v>1544</v>
      </c>
      <c r="F864" s="123">
        <v>123.48</v>
      </c>
      <c r="G864" s="124">
        <v>0.25</v>
      </c>
      <c r="H864" s="126">
        <v>92.61</v>
      </c>
    </row>
    <row r="865" spans="2:8" x14ac:dyDescent="0.35">
      <c r="B865" s="120" t="s">
        <v>1379</v>
      </c>
      <c r="C865" s="122" t="s">
        <v>1380</v>
      </c>
      <c r="D865" s="121" t="s">
        <v>1545</v>
      </c>
      <c r="E865" s="122" t="s">
        <v>1546</v>
      </c>
      <c r="F865" s="123">
        <v>123.48</v>
      </c>
      <c r="G865" s="124">
        <v>0.25</v>
      </c>
      <c r="H865" s="126">
        <v>92.61</v>
      </c>
    </row>
    <row r="866" spans="2:8" x14ac:dyDescent="0.35">
      <c r="B866" s="120" t="s">
        <v>1379</v>
      </c>
      <c r="C866" s="122" t="s">
        <v>1380</v>
      </c>
      <c r="D866" s="121" t="s">
        <v>1547</v>
      </c>
      <c r="E866" s="122" t="s">
        <v>1548</v>
      </c>
      <c r="F866" s="123">
        <v>131.19999999999999</v>
      </c>
      <c r="G866" s="124">
        <v>0.25</v>
      </c>
      <c r="H866" s="126">
        <v>98.399999999999991</v>
      </c>
    </row>
    <row r="867" spans="2:8" x14ac:dyDescent="0.35">
      <c r="B867" s="120" t="s">
        <v>1379</v>
      </c>
      <c r="C867" s="122" t="s">
        <v>1380</v>
      </c>
      <c r="D867" s="121" t="s">
        <v>1549</v>
      </c>
      <c r="E867" s="122" t="s">
        <v>1550</v>
      </c>
      <c r="F867" s="123">
        <v>131.19999999999999</v>
      </c>
      <c r="G867" s="124">
        <v>0.25</v>
      </c>
      <c r="H867" s="126">
        <v>98.399999999999991</v>
      </c>
    </row>
    <row r="868" spans="2:8" x14ac:dyDescent="0.35">
      <c r="B868" s="120" t="s">
        <v>1379</v>
      </c>
      <c r="C868" s="122" t="s">
        <v>1380</v>
      </c>
      <c r="D868" s="121" t="s">
        <v>1551</v>
      </c>
      <c r="E868" s="122" t="s">
        <v>1552</v>
      </c>
      <c r="F868" s="123">
        <v>131.19999999999999</v>
      </c>
      <c r="G868" s="124">
        <v>0.25</v>
      </c>
      <c r="H868" s="126">
        <v>98.399999999999991</v>
      </c>
    </row>
    <row r="869" spans="2:8" x14ac:dyDescent="0.35">
      <c r="B869" s="120" t="s">
        <v>1379</v>
      </c>
      <c r="C869" s="122" t="s">
        <v>1380</v>
      </c>
      <c r="D869" s="121" t="s">
        <v>1553</v>
      </c>
      <c r="E869" s="122" t="s">
        <v>1554</v>
      </c>
      <c r="F869" s="123">
        <v>131.19999999999999</v>
      </c>
      <c r="G869" s="124">
        <v>0.25</v>
      </c>
      <c r="H869" s="126">
        <v>98.399999999999991</v>
      </c>
    </row>
    <row r="870" spans="2:8" x14ac:dyDescent="0.35">
      <c r="B870" s="120" t="s">
        <v>1379</v>
      </c>
      <c r="C870" s="122" t="s">
        <v>1380</v>
      </c>
      <c r="D870" s="121" t="s">
        <v>1555</v>
      </c>
      <c r="E870" s="122" t="s">
        <v>1556</v>
      </c>
      <c r="F870" s="123">
        <v>67.099999999999994</v>
      </c>
      <c r="G870" s="124">
        <v>0.25</v>
      </c>
      <c r="H870" s="126">
        <v>50.324999999999996</v>
      </c>
    </row>
    <row r="871" spans="2:8" x14ac:dyDescent="0.35">
      <c r="B871" s="120" t="s">
        <v>1379</v>
      </c>
      <c r="C871" s="122" t="s">
        <v>1380</v>
      </c>
      <c r="D871" s="121" t="s">
        <v>1557</v>
      </c>
      <c r="E871" s="122" t="s">
        <v>1558</v>
      </c>
      <c r="F871" s="123">
        <v>92.13</v>
      </c>
      <c r="G871" s="124">
        <v>0.25</v>
      </c>
      <c r="H871" s="126">
        <v>69.097499999999997</v>
      </c>
    </row>
    <row r="872" spans="2:8" x14ac:dyDescent="0.35">
      <c r="B872" s="120" t="s">
        <v>1379</v>
      </c>
      <c r="C872" s="122" t="s">
        <v>1380</v>
      </c>
      <c r="D872" s="121" t="s">
        <v>1559</v>
      </c>
      <c r="E872" s="122" t="s">
        <v>1560</v>
      </c>
      <c r="F872" s="123">
        <v>98.48</v>
      </c>
      <c r="G872" s="124">
        <v>0.25</v>
      </c>
      <c r="H872" s="126">
        <v>73.86</v>
      </c>
    </row>
    <row r="873" spans="2:8" x14ac:dyDescent="0.35">
      <c r="B873" s="120" t="s">
        <v>1379</v>
      </c>
      <c r="C873" s="122" t="s">
        <v>1380</v>
      </c>
      <c r="D873" s="121" t="s">
        <v>1561</v>
      </c>
      <c r="E873" s="122" t="s">
        <v>1562</v>
      </c>
      <c r="F873" s="123">
        <v>60.64</v>
      </c>
      <c r="G873" s="124">
        <v>0.25</v>
      </c>
      <c r="H873" s="126">
        <v>45.480000000000004</v>
      </c>
    </row>
    <row r="874" spans="2:8" x14ac:dyDescent="0.35">
      <c r="B874" s="120" t="s">
        <v>1379</v>
      </c>
      <c r="C874" s="122" t="s">
        <v>1380</v>
      </c>
      <c r="D874" s="121" t="s">
        <v>1563</v>
      </c>
      <c r="E874" s="122" t="s">
        <v>1564</v>
      </c>
      <c r="F874" s="123">
        <v>119.31</v>
      </c>
      <c r="G874" s="124">
        <v>0.25</v>
      </c>
      <c r="H874" s="126">
        <v>89.482500000000002</v>
      </c>
    </row>
    <row r="875" spans="2:8" x14ac:dyDescent="0.35">
      <c r="B875" s="120" t="s">
        <v>1379</v>
      </c>
      <c r="C875" s="122" t="s">
        <v>1380</v>
      </c>
      <c r="D875" s="121" t="s">
        <v>1565</v>
      </c>
      <c r="E875" s="122" t="s">
        <v>1566</v>
      </c>
      <c r="F875" s="123">
        <v>41.9</v>
      </c>
      <c r="G875" s="124">
        <v>0.25</v>
      </c>
      <c r="H875" s="126">
        <v>31.424999999999997</v>
      </c>
    </row>
    <row r="876" spans="2:8" x14ac:dyDescent="0.35">
      <c r="B876" s="120" t="s">
        <v>1379</v>
      </c>
      <c r="C876" s="122" t="s">
        <v>1380</v>
      </c>
      <c r="D876" s="121" t="s">
        <v>1567</v>
      </c>
      <c r="E876" s="122" t="s">
        <v>1568</v>
      </c>
      <c r="F876" s="123">
        <v>41.9</v>
      </c>
      <c r="G876" s="124">
        <v>0.25</v>
      </c>
      <c r="H876" s="126">
        <v>31.424999999999997</v>
      </c>
    </row>
    <row r="877" spans="2:8" x14ac:dyDescent="0.35">
      <c r="B877" s="120" t="s">
        <v>1379</v>
      </c>
      <c r="C877" s="122" t="s">
        <v>1380</v>
      </c>
      <c r="D877" s="121" t="s">
        <v>1569</v>
      </c>
      <c r="E877" s="122" t="s">
        <v>1570</v>
      </c>
      <c r="F877" s="123">
        <v>333.95</v>
      </c>
      <c r="G877" s="124">
        <v>0.25</v>
      </c>
      <c r="H877" s="126">
        <v>250.46249999999998</v>
      </c>
    </row>
    <row r="878" spans="2:8" x14ac:dyDescent="0.35">
      <c r="B878" s="120" t="s">
        <v>1379</v>
      </c>
      <c r="C878" s="122" t="s">
        <v>1380</v>
      </c>
      <c r="D878" s="121" t="s">
        <v>1571</v>
      </c>
      <c r="E878" s="122" t="s">
        <v>1572</v>
      </c>
      <c r="F878" s="123">
        <v>333.95</v>
      </c>
      <c r="G878" s="124">
        <v>0.25</v>
      </c>
      <c r="H878" s="126">
        <v>250.46249999999998</v>
      </c>
    </row>
    <row r="879" spans="2:8" x14ac:dyDescent="0.35">
      <c r="B879" s="120" t="s">
        <v>1379</v>
      </c>
      <c r="C879" s="122" t="s">
        <v>1380</v>
      </c>
      <c r="D879" s="121" t="s">
        <v>1573</v>
      </c>
      <c r="E879" s="122" t="s">
        <v>1574</v>
      </c>
      <c r="F879" s="123">
        <v>333.95</v>
      </c>
      <c r="G879" s="124">
        <v>0.25</v>
      </c>
      <c r="H879" s="126">
        <v>250.46249999999998</v>
      </c>
    </row>
    <row r="880" spans="2:8" x14ac:dyDescent="0.35">
      <c r="B880" s="120" t="s">
        <v>1379</v>
      </c>
      <c r="C880" s="122" t="s">
        <v>1380</v>
      </c>
      <c r="D880" s="121" t="s">
        <v>1575</v>
      </c>
      <c r="E880" s="122" t="s">
        <v>1576</v>
      </c>
      <c r="F880" s="123">
        <v>318.05</v>
      </c>
      <c r="G880" s="124">
        <v>0.25</v>
      </c>
      <c r="H880" s="126">
        <v>238.53750000000002</v>
      </c>
    </row>
    <row r="881" spans="2:8" x14ac:dyDescent="0.35">
      <c r="B881" s="120" t="s">
        <v>1379</v>
      </c>
      <c r="C881" s="122" t="s">
        <v>1380</v>
      </c>
      <c r="D881" s="121" t="s">
        <v>1577</v>
      </c>
      <c r="E881" s="122" t="s">
        <v>1578</v>
      </c>
      <c r="F881" s="123">
        <v>424.66</v>
      </c>
      <c r="G881" s="124">
        <v>0.25</v>
      </c>
      <c r="H881" s="126">
        <v>318.495</v>
      </c>
    </row>
    <row r="882" spans="2:8" x14ac:dyDescent="0.35">
      <c r="B882" s="120" t="s">
        <v>1379</v>
      </c>
      <c r="C882" s="122" t="s">
        <v>1380</v>
      </c>
      <c r="D882" s="121" t="s">
        <v>1579</v>
      </c>
      <c r="E882" s="122" t="s">
        <v>1580</v>
      </c>
      <c r="F882" s="123">
        <v>424.66</v>
      </c>
      <c r="G882" s="124">
        <v>0.25</v>
      </c>
      <c r="H882" s="126">
        <v>318.495</v>
      </c>
    </row>
    <row r="883" spans="2:8" x14ac:dyDescent="0.35">
      <c r="B883" s="120" t="s">
        <v>1379</v>
      </c>
      <c r="C883" s="122" t="s">
        <v>1380</v>
      </c>
      <c r="D883" s="121" t="s">
        <v>1581</v>
      </c>
      <c r="E883" s="122" t="s">
        <v>1582</v>
      </c>
      <c r="F883" s="123">
        <v>424.66</v>
      </c>
      <c r="G883" s="124">
        <v>0.25</v>
      </c>
      <c r="H883" s="126">
        <v>318.495</v>
      </c>
    </row>
    <row r="884" spans="2:8" x14ac:dyDescent="0.35">
      <c r="B884" s="120" t="s">
        <v>1379</v>
      </c>
      <c r="C884" s="122" t="s">
        <v>1380</v>
      </c>
      <c r="D884" s="121" t="s">
        <v>1583</v>
      </c>
      <c r="E884" s="122" t="s">
        <v>1584</v>
      </c>
      <c r="F884" s="123">
        <v>404.44</v>
      </c>
      <c r="G884" s="124">
        <v>0.25</v>
      </c>
      <c r="H884" s="126">
        <v>303.33</v>
      </c>
    </row>
    <row r="885" spans="2:8" x14ac:dyDescent="0.35">
      <c r="B885" s="120" t="s">
        <v>1379</v>
      </c>
      <c r="C885" s="122" t="s">
        <v>1380</v>
      </c>
      <c r="D885" s="121" t="s">
        <v>1585</v>
      </c>
      <c r="E885" s="122" t="s">
        <v>1586</v>
      </c>
      <c r="F885" s="123">
        <v>475.53</v>
      </c>
      <c r="G885" s="124">
        <v>0.25</v>
      </c>
      <c r="H885" s="126">
        <v>356.64749999999998</v>
      </c>
    </row>
    <row r="886" spans="2:8" x14ac:dyDescent="0.35">
      <c r="B886" s="120" t="s">
        <v>1379</v>
      </c>
      <c r="C886" s="122" t="s">
        <v>1380</v>
      </c>
      <c r="D886" s="121" t="s">
        <v>1587</v>
      </c>
      <c r="E886" s="122" t="s">
        <v>1588</v>
      </c>
      <c r="F886" s="123">
        <v>452.89</v>
      </c>
      <c r="G886" s="124">
        <v>0.25</v>
      </c>
      <c r="H886" s="126">
        <v>339.66750000000002</v>
      </c>
    </row>
    <row r="887" spans="2:8" x14ac:dyDescent="0.35">
      <c r="B887" s="120" t="s">
        <v>1379</v>
      </c>
      <c r="C887" s="122" t="s">
        <v>1380</v>
      </c>
      <c r="D887" s="121" t="s">
        <v>1589</v>
      </c>
      <c r="E887" s="122" t="s">
        <v>1590</v>
      </c>
      <c r="F887" s="123">
        <v>452.89</v>
      </c>
      <c r="G887" s="124">
        <v>0.25</v>
      </c>
      <c r="H887" s="126">
        <v>339.66750000000002</v>
      </c>
    </row>
    <row r="888" spans="2:8" x14ac:dyDescent="0.35">
      <c r="B888" s="120" t="s">
        <v>1379</v>
      </c>
      <c r="C888" s="122" t="s">
        <v>1380</v>
      </c>
      <c r="D888" s="121" t="s">
        <v>1591</v>
      </c>
      <c r="E888" s="122" t="s">
        <v>1592</v>
      </c>
      <c r="F888" s="123">
        <v>452.89</v>
      </c>
      <c r="G888" s="124">
        <v>0.25</v>
      </c>
      <c r="H888" s="126">
        <v>339.66750000000002</v>
      </c>
    </row>
    <row r="889" spans="2:8" x14ac:dyDescent="0.35">
      <c r="B889" s="120" t="s">
        <v>1379</v>
      </c>
      <c r="C889" s="122" t="s">
        <v>1380</v>
      </c>
      <c r="D889" s="121" t="s">
        <v>1593</v>
      </c>
      <c r="E889" s="122" t="s">
        <v>1594</v>
      </c>
      <c r="F889" s="123">
        <v>526.4</v>
      </c>
      <c r="G889" s="124">
        <v>0.25</v>
      </c>
      <c r="H889" s="126">
        <v>394.79999999999995</v>
      </c>
    </row>
    <row r="890" spans="2:8" x14ac:dyDescent="0.35">
      <c r="B890" s="120" t="s">
        <v>1379</v>
      </c>
      <c r="C890" s="122" t="s">
        <v>1380</v>
      </c>
      <c r="D890" s="121" t="s">
        <v>1595</v>
      </c>
      <c r="E890" s="122" t="s">
        <v>1596</v>
      </c>
      <c r="F890" s="123">
        <v>501.33</v>
      </c>
      <c r="G890" s="124">
        <v>0.25</v>
      </c>
      <c r="H890" s="126">
        <v>375.9975</v>
      </c>
    </row>
    <row r="891" spans="2:8" x14ac:dyDescent="0.35">
      <c r="B891" s="120" t="s">
        <v>1379</v>
      </c>
      <c r="C891" s="122" t="s">
        <v>1380</v>
      </c>
      <c r="D891" s="121" t="s">
        <v>1597</v>
      </c>
      <c r="E891" s="122" t="s">
        <v>1598</v>
      </c>
      <c r="F891" s="123">
        <v>526.4</v>
      </c>
      <c r="G891" s="124">
        <v>0.25</v>
      </c>
      <c r="H891" s="126">
        <v>394.79999999999995</v>
      </c>
    </row>
    <row r="892" spans="2:8" x14ac:dyDescent="0.35">
      <c r="B892" s="120" t="s">
        <v>1379</v>
      </c>
      <c r="C892" s="122" t="s">
        <v>1380</v>
      </c>
      <c r="D892" s="121" t="s">
        <v>1599</v>
      </c>
      <c r="E892" s="122" t="s">
        <v>1600</v>
      </c>
      <c r="F892" s="123">
        <v>501.33</v>
      </c>
      <c r="G892" s="124">
        <v>0.25</v>
      </c>
      <c r="H892" s="126">
        <v>375.9975</v>
      </c>
    </row>
    <row r="893" spans="2:8" x14ac:dyDescent="0.35">
      <c r="B893" s="120" t="s">
        <v>1379</v>
      </c>
      <c r="C893" s="122" t="s">
        <v>1380</v>
      </c>
      <c r="D893" s="121" t="s">
        <v>1601</v>
      </c>
      <c r="E893" s="122" t="s">
        <v>1602</v>
      </c>
      <c r="F893" s="123">
        <v>819.82</v>
      </c>
      <c r="G893" s="124">
        <v>0.25</v>
      </c>
      <c r="H893" s="126">
        <v>614.86500000000001</v>
      </c>
    </row>
    <row r="894" spans="2:8" x14ac:dyDescent="0.35">
      <c r="B894" s="120" t="s">
        <v>1379</v>
      </c>
      <c r="C894" s="122" t="s">
        <v>1380</v>
      </c>
      <c r="D894" s="121" t="s">
        <v>1603</v>
      </c>
      <c r="E894" s="122" t="s">
        <v>1604</v>
      </c>
      <c r="F894" s="123">
        <v>899.2</v>
      </c>
      <c r="G894" s="124">
        <v>0.25</v>
      </c>
      <c r="H894" s="126">
        <v>674.40000000000009</v>
      </c>
    </row>
    <row r="895" spans="2:8" x14ac:dyDescent="0.35">
      <c r="B895" s="120" t="s">
        <v>1379</v>
      </c>
      <c r="C895" s="122"/>
      <c r="D895" s="121" t="s">
        <v>1605</v>
      </c>
      <c r="E895" s="122" t="s">
        <v>1606</v>
      </c>
      <c r="F895" s="123">
        <v>507.15</v>
      </c>
      <c r="G895" s="124">
        <v>0.25</v>
      </c>
      <c r="H895" s="126">
        <v>380.36249999999995</v>
      </c>
    </row>
    <row r="896" spans="2:8" x14ac:dyDescent="0.35">
      <c r="B896" s="120" t="s">
        <v>1379</v>
      </c>
      <c r="C896" s="122"/>
      <c r="D896" s="121" t="s">
        <v>1607</v>
      </c>
      <c r="E896" s="122" t="s">
        <v>1608</v>
      </c>
      <c r="F896" s="123">
        <v>545.74</v>
      </c>
      <c r="G896" s="124">
        <v>0.25</v>
      </c>
      <c r="H896" s="126">
        <v>409.30500000000001</v>
      </c>
    </row>
    <row r="897" spans="2:8" x14ac:dyDescent="0.35">
      <c r="B897" s="120" t="s">
        <v>1379</v>
      </c>
      <c r="C897" s="122"/>
      <c r="D897" s="121" t="s">
        <v>1609</v>
      </c>
      <c r="E897" s="122" t="s">
        <v>1610</v>
      </c>
      <c r="F897" s="123">
        <v>529.20000000000005</v>
      </c>
      <c r="G897" s="124">
        <v>0.25</v>
      </c>
      <c r="H897" s="126">
        <v>396.90000000000003</v>
      </c>
    </row>
    <row r="898" spans="2:8" x14ac:dyDescent="0.35">
      <c r="B898" s="120" t="s">
        <v>1379</v>
      </c>
      <c r="C898" s="122"/>
      <c r="D898" s="121" t="s">
        <v>1611</v>
      </c>
      <c r="E898" s="122" t="s">
        <v>1612</v>
      </c>
      <c r="F898" s="123">
        <v>573.29999999999995</v>
      </c>
      <c r="G898" s="124">
        <v>0.25</v>
      </c>
      <c r="H898" s="126">
        <v>429.97499999999997</v>
      </c>
    </row>
    <row r="899" spans="2:8" x14ac:dyDescent="0.35">
      <c r="B899" s="120" t="s">
        <v>1379</v>
      </c>
      <c r="C899" s="122"/>
      <c r="D899" s="121" t="s">
        <v>1613</v>
      </c>
      <c r="E899" s="122" t="s">
        <v>1614</v>
      </c>
      <c r="F899" s="123">
        <v>595.35</v>
      </c>
      <c r="G899" s="124">
        <v>0.25</v>
      </c>
      <c r="H899" s="126">
        <v>446.51250000000005</v>
      </c>
    </row>
    <row r="900" spans="2:8" x14ac:dyDescent="0.35">
      <c r="B900" s="120" t="s">
        <v>1379</v>
      </c>
      <c r="C900" s="122"/>
      <c r="D900" s="121" t="s">
        <v>1615</v>
      </c>
      <c r="E900" s="122" t="s">
        <v>1616</v>
      </c>
      <c r="F900" s="123">
        <v>238.14</v>
      </c>
      <c r="G900" s="124">
        <v>0.25</v>
      </c>
      <c r="H900" s="126">
        <v>178.60499999999999</v>
      </c>
    </row>
    <row r="901" spans="2:8" x14ac:dyDescent="0.35">
      <c r="B901" s="120" t="s">
        <v>1379</v>
      </c>
      <c r="C901" s="122"/>
      <c r="D901" s="121" t="s">
        <v>1617</v>
      </c>
      <c r="E901" s="122" t="s">
        <v>1618</v>
      </c>
      <c r="F901" s="123">
        <v>158.76</v>
      </c>
      <c r="G901" s="124">
        <v>0.25</v>
      </c>
      <c r="H901" s="126">
        <v>119.07</v>
      </c>
    </row>
    <row r="902" spans="2:8" x14ac:dyDescent="0.35">
      <c r="B902" s="120" t="s">
        <v>1379</v>
      </c>
      <c r="C902" s="122"/>
      <c r="D902" s="121" t="s">
        <v>1619</v>
      </c>
      <c r="E902" s="122" t="s">
        <v>1620</v>
      </c>
      <c r="F902" s="123">
        <v>273.83999999999997</v>
      </c>
      <c r="G902" s="124">
        <v>0.25</v>
      </c>
      <c r="H902" s="126">
        <v>205.38</v>
      </c>
    </row>
    <row r="903" spans="2:8" x14ac:dyDescent="0.35">
      <c r="B903" s="128" t="s">
        <v>1379</v>
      </c>
      <c r="C903" s="129"/>
      <c r="D903" s="130" t="s">
        <v>1621</v>
      </c>
      <c r="E903" s="129" t="s">
        <v>1622</v>
      </c>
      <c r="F903" s="131">
        <v>273.83999999999997</v>
      </c>
      <c r="G903" s="124">
        <v>0.25</v>
      </c>
      <c r="H903" s="132">
        <v>205.38</v>
      </c>
    </row>
    <row r="904" spans="2:8" x14ac:dyDescent="0.35">
      <c r="B904" s="128" t="s">
        <v>1379</v>
      </c>
      <c r="C904" s="129"/>
      <c r="D904" s="130" t="s">
        <v>1623</v>
      </c>
      <c r="E904" s="129" t="s">
        <v>1624</v>
      </c>
      <c r="F904" s="131">
        <v>491.57</v>
      </c>
      <c r="G904" s="124">
        <v>0.25</v>
      </c>
      <c r="H904" s="132">
        <v>368.67750000000001</v>
      </c>
    </row>
    <row r="905" spans="2:8" x14ac:dyDescent="0.35">
      <c r="B905" s="128" t="s">
        <v>1379</v>
      </c>
      <c r="C905" s="129"/>
      <c r="D905" s="130" t="s">
        <v>1625</v>
      </c>
      <c r="E905" s="129" t="s">
        <v>1626</v>
      </c>
      <c r="F905" s="131">
        <v>666.14</v>
      </c>
      <c r="G905" s="124">
        <v>0.25</v>
      </c>
      <c r="H905" s="132">
        <v>499.60500000000002</v>
      </c>
    </row>
    <row r="906" spans="2:8" x14ac:dyDescent="0.35">
      <c r="B906" s="128" t="s">
        <v>1379</v>
      </c>
      <c r="C906" s="129"/>
      <c r="D906" s="130" t="s">
        <v>1627</v>
      </c>
      <c r="E906" s="129" t="s">
        <v>1628</v>
      </c>
      <c r="F906" s="131">
        <v>738.26</v>
      </c>
      <c r="G906" s="124">
        <v>0.25</v>
      </c>
      <c r="H906" s="132">
        <v>553.69499999999994</v>
      </c>
    </row>
    <row r="907" spans="2:8" x14ac:dyDescent="0.35">
      <c r="B907" s="128" t="s">
        <v>1379</v>
      </c>
      <c r="C907" s="129"/>
      <c r="D907" s="130" t="s">
        <v>1629</v>
      </c>
      <c r="E907" s="129" t="s">
        <v>1630</v>
      </c>
      <c r="F907" s="131">
        <v>260</v>
      </c>
      <c r="G907" s="124">
        <v>0.25</v>
      </c>
      <c r="H907" s="132">
        <v>195</v>
      </c>
    </row>
    <row r="908" spans="2:8" x14ac:dyDescent="0.35">
      <c r="B908" s="128" t="s">
        <v>1379</v>
      </c>
      <c r="C908" s="129"/>
      <c r="D908" s="130" t="s">
        <v>1631</v>
      </c>
      <c r="E908" s="129" t="s">
        <v>1632</v>
      </c>
      <c r="F908" s="131">
        <v>280</v>
      </c>
      <c r="G908" s="124">
        <v>0.25</v>
      </c>
      <c r="H908" s="132">
        <v>210</v>
      </c>
    </row>
    <row r="909" spans="2:8" x14ac:dyDescent="0.35">
      <c r="B909" s="128" t="s">
        <v>1379</v>
      </c>
      <c r="C909" s="129"/>
      <c r="D909" s="130" t="s">
        <v>1633</v>
      </c>
      <c r="E909" s="129" t="s">
        <v>1634</v>
      </c>
      <c r="F909" s="131">
        <v>300</v>
      </c>
      <c r="G909" s="124">
        <v>0.25</v>
      </c>
      <c r="H909" s="132">
        <v>225</v>
      </c>
    </row>
    <row r="910" spans="2:8" x14ac:dyDescent="0.35">
      <c r="B910" s="128" t="s">
        <v>1379</v>
      </c>
      <c r="C910" s="129"/>
      <c r="D910" s="130" t="s">
        <v>1635</v>
      </c>
      <c r="E910" s="129" t="s">
        <v>1636</v>
      </c>
      <c r="F910" s="131">
        <v>145.5</v>
      </c>
      <c r="G910" s="124">
        <v>0.25</v>
      </c>
      <c r="H910" s="132">
        <v>109.125</v>
      </c>
    </row>
    <row r="911" spans="2:8" x14ac:dyDescent="0.35">
      <c r="B911" s="128" t="s">
        <v>1379</v>
      </c>
      <c r="C911" s="129"/>
      <c r="D911" s="130" t="s">
        <v>1637</v>
      </c>
      <c r="E911" s="129" t="s">
        <v>1638</v>
      </c>
      <c r="F911" s="131">
        <v>204.6</v>
      </c>
      <c r="G911" s="124">
        <v>0.25</v>
      </c>
      <c r="H911" s="132">
        <v>153.44999999999999</v>
      </c>
    </row>
    <row r="912" spans="2:8" x14ac:dyDescent="0.35">
      <c r="B912" s="128" t="s">
        <v>1379</v>
      </c>
      <c r="C912" s="129"/>
      <c r="D912" s="130" t="s">
        <v>1639</v>
      </c>
      <c r="E912" s="129" t="s">
        <v>1640</v>
      </c>
      <c r="F912" s="131">
        <v>348.29</v>
      </c>
      <c r="G912" s="124">
        <v>0.25</v>
      </c>
      <c r="H912" s="132">
        <v>261.21750000000003</v>
      </c>
    </row>
    <row r="913" spans="2:8" x14ac:dyDescent="0.35">
      <c r="B913" s="128" t="s">
        <v>1379</v>
      </c>
      <c r="C913" s="129"/>
      <c r="D913" s="130" t="s">
        <v>1641</v>
      </c>
      <c r="E913" s="129" t="s">
        <v>1642</v>
      </c>
      <c r="F913" s="131">
        <v>348.29</v>
      </c>
      <c r="G913" s="124">
        <v>0.25</v>
      </c>
      <c r="H913" s="132">
        <v>261.21750000000003</v>
      </c>
    </row>
    <row r="914" spans="2:8" x14ac:dyDescent="0.35">
      <c r="B914" s="133" t="s">
        <v>1643</v>
      </c>
      <c r="C914" s="134" t="s">
        <v>1380</v>
      </c>
      <c r="D914" s="134"/>
      <c r="E914" s="135" t="s">
        <v>1380</v>
      </c>
      <c r="F914" s="123"/>
      <c r="G914" s="136" t="s">
        <v>1380</v>
      </c>
      <c r="H914" s="136"/>
    </row>
    <row r="915" spans="2:8" x14ac:dyDescent="0.35">
      <c r="B915" s="120" t="s">
        <v>1643</v>
      </c>
      <c r="C915" s="122" t="s">
        <v>1380</v>
      </c>
      <c r="D915" s="121" t="s">
        <v>1644</v>
      </c>
      <c r="E915" s="122" t="s">
        <v>1645</v>
      </c>
      <c r="F915" s="123">
        <v>209.46</v>
      </c>
      <c r="G915" s="124">
        <v>0.25</v>
      </c>
      <c r="H915" s="125">
        <v>157.095</v>
      </c>
    </row>
    <row r="916" spans="2:8" x14ac:dyDescent="0.35">
      <c r="B916" s="120" t="s">
        <v>1643</v>
      </c>
      <c r="C916" s="122" t="s">
        <v>1380</v>
      </c>
      <c r="D916" s="121" t="s">
        <v>1646</v>
      </c>
      <c r="E916" s="122" t="s">
        <v>1647</v>
      </c>
      <c r="F916" s="123">
        <v>196.73</v>
      </c>
      <c r="G916" s="124">
        <v>0.25</v>
      </c>
      <c r="H916" s="125">
        <v>147.54749999999999</v>
      </c>
    </row>
    <row r="917" spans="2:8" x14ac:dyDescent="0.35">
      <c r="B917" s="120" t="s">
        <v>1643</v>
      </c>
      <c r="C917" s="122" t="s">
        <v>1380</v>
      </c>
      <c r="D917" s="121" t="s">
        <v>1648</v>
      </c>
      <c r="E917" s="122" t="s">
        <v>1649</v>
      </c>
      <c r="F917" s="123">
        <v>228.06</v>
      </c>
      <c r="G917" s="124">
        <v>0.25</v>
      </c>
      <c r="H917" s="125">
        <v>171.04500000000002</v>
      </c>
    </row>
    <row r="918" spans="2:8" x14ac:dyDescent="0.35">
      <c r="B918" s="120" t="s">
        <v>1643</v>
      </c>
      <c r="C918" s="122" t="s">
        <v>1380</v>
      </c>
      <c r="D918" s="121" t="s">
        <v>1650</v>
      </c>
      <c r="E918" s="122" t="s">
        <v>1651</v>
      </c>
      <c r="F918" s="123">
        <v>566.57000000000005</v>
      </c>
      <c r="G918" s="124">
        <v>0.25</v>
      </c>
      <c r="H918" s="125">
        <v>424.92750000000001</v>
      </c>
    </row>
    <row r="919" spans="2:8" x14ac:dyDescent="0.35">
      <c r="B919" s="120" t="s">
        <v>1643</v>
      </c>
      <c r="C919" s="122" t="s">
        <v>1380</v>
      </c>
      <c r="D919" s="121" t="s">
        <v>1652</v>
      </c>
      <c r="E919" s="122" t="s">
        <v>1653</v>
      </c>
      <c r="F919" s="123">
        <v>188.54</v>
      </c>
      <c r="G919" s="124">
        <v>0.25</v>
      </c>
      <c r="H919" s="125">
        <v>141.405</v>
      </c>
    </row>
    <row r="920" spans="2:8" x14ac:dyDescent="0.35">
      <c r="B920" s="120" t="s">
        <v>1643</v>
      </c>
      <c r="C920" s="122" t="s">
        <v>1380</v>
      </c>
      <c r="D920" s="121" t="s">
        <v>1654</v>
      </c>
      <c r="E920" s="122" t="s">
        <v>1655</v>
      </c>
      <c r="F920" s="123">
        <v>466.06</v>
      </c>
      <c r="G920" s="124">
        <v>0.25</v>
      </c>
      <c r="H920" s="125">
        <v>349.54500000000002</v>
      </c>
    </row>
    <row r="921" spans="2:8" x14ac:dyDescent="0.35">
      <c r="B921" s="120" t="s">
        <v>1643</v>
      </c>
      <c r="C921" s="122" t="s">
        <v>1380</v>
      </c>
      <c r="D921" s="121" t="s">
        <v>1656</v>
      </c>
      <c r="E921" s="122" t="s">
        <v>1657</v>
      </c>
      <c r="F921" s="123">
        <v>81.48</v>
      </c>
      <c r="G921" s="124">
        <v>0.25</v>
      </c>
      <c r="H921" s="125">
        <v>61.11</v>
      </c>
    </row>
    <row r="922" spans="2:8" x14ac:dyDescent="0.35">
      <c r="B922" s="120" t="s">
        <v>1643</v>
      </c>
      <c r="C922" s="122" t="s">
        <v>1380</v>
      </c>
      <c r="D922" s="121" t="s">
        <v>1658</v>
      </c>
      <c r="E922" s="122" t="s">
        <v>1659</v>
      </c>
      <c r="F922" s="123">
        <v>14.57</v>
      </c>
      <c r="G922" s="124">
        <v>0.25</v>
      </c>
      <c r="H922" s="125">
        <v>10.9275</v>
      </c>
    </row>
    <row r="923" spans="2:8" x14ac:dyDescent="0.35">
      <c r="B923" s="120" t="s">
        <v>1643</v>
      </c>
      <c r="C923" s="122" t="s">
        <v>1380</v>
      </c>
      <c r="D923" s="121" t="s">
        <v>1660</v>
      </c>
      <c r="E923" s="122" t="s">
        <v>1661</v>
      </c>
      <c r="F923" s="123">
        <v>14.57</v>
      </c>
      <c r="G923" s="124">
        <v>0.25</v>
      </c>
      <c r="H923" s="125">
        <v>10.9275</v>
      </c>
    </row>
    <row r="924" spans="2:8" x14ac:dyDescent="0.35">
      <c r="B924" s="120" t="s">
        <v>1643</v>
      </c>
      <c r="C924" s="122" t="s">
        <v>1380</v>
      </c>
      <c r="D924" s="121" t="s">
        <v>1662</v>
      </c>
      <c r="E924" s="122" t="s">
        <v>1663</v>
      </c>
      <c r="F924" s="123">
        <v>314.7</v>
      </c>
      <c r="G924" s="124">
        <v>0.25</v>
      </c>
      <c r="H924" s="125">
        <v>236.02499999999998</v>
      </c>
    </row>
    <row r="925" spans="2:8" x14ac:dyDescent="0.35">
      <c r="B925" s="120" t="s">
        <v>1643</v>
      </c>
      <c r="C925" s="122" t="s">
        <v>1380</v>
      </c>
      <c r="D925" s="121" t="s">
        <v>1664</v>
      </c>
      <c r="E925" s="122" t="s">
        <v>1665</v>
      </c>
      <c r="F925" s="123">
        <v>453.7</v>
      </c>
      <c r="G925" s="124">
        <v>0.25</v>
      </c>
      <c r="H925" s="125">
        <v>340.27499999999998</v>
      </c>
    </row>
    <row r="926" spans="2:8" x14ac:dyDescent="0.35">
      <c r="B926" s="120" t="s">
        <v>1643</v>
      </c>
      <c r="C926" s="122" t="s">
        <v>1380</v>
      </c>
      <c r="D926" s="121" t="s">
        <v>1666</v>
      </c>
      <c r="E926" s="122" t="s">
        <v>1667</v>
      </c>
      <c r="F926" s="123">
        <v>536.34</v>
      </c>
      <c r="G926" s="124">
        <v>0.25</v>
      </c>
      <c r="H926" s="125">
        <v>402.255</v>
      </c>
    </row>
    <row r="927" spans="2:8" x14ac:dyDescent="0.35">
      <c r="B927" s="120" t="s">
        <v>1643</v>
      </c>
      <c r="C927" s="122" t="s">
        <v>1380</v>
      </c>
      <c r="D927" s="121" t="s">
        <v>1668</v>
      </c>
      <c r="E927" s="122" t="s">
        <v>1669</v>
      </c>
      <c r="F927" s="123">
        <v>379.02</v>
      </c>
      <c r="G927" s="124">
        <v>0.25</v>
      </c>
      <c r="H927" s="125">
        <v>284.26499999999999</v>
      </c>
    </row>
    <row r="928" spans="2:8" x14ac:dyDescent="0.35">
      <c r="B928" s="120" t="s">
        <v>1643</v>
      </c>
      <c r="C928" s="122" t="s">
        <v>1380</v>
      </c>
      <c r="D928" s="121" t="s">
        <v>1670</v>
      </c>
      <c r="E928" s="122" t="s">
        <v>1671</v>
      </c>
      <c r="F928" s="123">
        <v>262.26</v>
      </c>
      <c r="G928" s="124">
        <v>0.25</v>
      </c>
      <c r="H928" s="125">
        <v>196.69499999999999</v>
      </c>
    </row>
    <row r="929" spans="2:8" x14ac:dyDescent="0.35">
      <c r="B929" s="120" t="s">
        <v>1643</v>
      </c>
      <c r="C929" s="122" t="s">
        <v>1380</v>
      </c>
      <c r="D929" s="121" t="s">
        <v>1672</v>
      </c>
      <c r="E929" s="122" t="s">
        <v>1673</v>
      </c>
      <c r="F929" s="123">
        <v>14.85</v>
      </c>
      <c r="G929" s="124">
        <v>0.25</v>
      </c>
      <c r="H929" s="125">
        <v>11.137499999999999</v>
      </c>
    </row>
    <row r="930" spans="2:8" x14ac:dyDescent="0.35">
      <c r="B930" s="120" t="s">
        <v>1643</v>
      </c>
      <c r="C930" s="122" t="s">
        <v>1380</v>
      </c>
      <c r="D930" s="121" t="s">
        <v>1674</v>
      </c>
      <c r="E930" s="122" t="s">
        <v>1675</v>
      </c>
      <c r="F930" s="123">
        <v>15.03</v>
      </c>
      <c r="G930" s="124">
        <v>0.25</v>
      </c>
      <c r="H930" s="125">
        <v>11.272499999999999</v>
      </c>
    </row>
    <row r="931" spans="2:8" x14ac:dyDescent="0.35">
      <c r="B931" s="120" t="s">
        <v>1643</v>
      </c>
      <c r="C931" s="122" t="s">
        <v>1380</v>
      </c>
      <c r="D931" s="121" t="s">
        <v>1676</v>
      </c>
      <c r="E931" s="122" t="s">
        <v>1677</v>
      </c>
      <c r="F931" s="123">
        <v>160.85</v>
      </c>
      <c r="G931" s="124">
        <v>0.25</v>
      </c>
      <c r="H931" s="125">
        <v>120.63749999999999</v>
      </c>
    </row>
    <row r="932" spans="2:8" x14ac:dyDescent="0.35">
      <c r="B932" s="120" t="s">
        <v>1643</v>
      </c>
      <c r="C932" s="122" t="s">
        <v>1380</v>
      </c>
      <c r="D932" s="121" t="s">
        <v>1678</v>
      </c>
      <c r="E932" s="122" t="s">
        <v>1679</v>
      </c>
      <c r="F932" s="123">
        <v>345.22</v>
      </c>
      <c r="G932" s="124">
        <v>0.25</v>
      </c>
      <c r="H932" s="125">
        <v>258.91500000000002</v>
      </c>
    </row>
    <row r="933" spans="2:8" x14ac:dyDescent="0.35">
      <c r="B933" s="120" t="s">
        <v>1643</v>
      </c>
      <c r="C933" s="122" t="s">
        <v>1380</v>
      </c>
      <c r="D933" s="121" t="s">
        <v>1680</v>
      </c>
      <c r="E933" s="122" t="s">
        <v>1681</v>
      </c>
      <c r="F933" s="123">
        <v>398.02</v>
      </c>
      <c r="G933" s="124">
        <v>0.25</v>
      </c>
      <c r="H933" s="125">
        <v>298.51499999999999</v>
      </c>
    </row>
    <row r="934" spans="2:8" x14ac:dyDescent="0.35">
      <c r="B934" s="120" t="s">
        <v>1643</v>
      </c>
      <c r="C934" s="122" t="s">
        <v>1380</v>
      </c>
      <c r="D934" s="121" t="s">
        <v>1682</v>
      </c>
      <c r="E934" s="122" t="s">
        <v>1683</v>
      </c>
      <c r="F934" s="123">
        <v>355.98</v>
      </c>
      <c r="G934" s="124">
        <v>0.25</v>
      </c>
      <c r="H934" s="125">
        <v>266.98500000000001</v>
      </c>
    </row>
    <row r="935" spans="2:8" x14ac:dyDescent="0.35">
      <c r="B935" s="120" t="s">
        <v>1643</v>
      </c>
      <c r="C935" s="122" t="s">
        <v>1380</v>
      </c>
      <c r="D935" s="121" t="s">
        <v>1684</v>
      </c>
      <c r="E935" s="122" t="s">
        <v>1685</v>
      </c>
      <c r="F935" s="123">
        <v>558.66999999999996</v>
      </c>
      <c r="G935" s="124">
        <v>0.25</v>
      </c>
      <c r="H935" s="125">
        <v>419.00249999999994</v>
      </c>
    </row>
    <row r="936" spans="2:8" x14ac:dyDescent="0.35">
      <c r="B936" s="120" t="s">
        <v>1643</v>
      </c>
      <c r="C936" s="122" t="s">
        <v>1380</v>
      </c>
      <c r="D936" s="121" t="s">
        <v>1686</v>
      </c>
      <c r="E936" s="122" t="s">
        <v>1687</v>
      </c>
      <c r="F936" s="123">
        <v>345.22</v>
      </c>
      <c r="G936" s="124">
        <v>0.25</v>
      </c>
      <c r="H936" s="125">
        <v>258.91500000000002</v>
      </c>
    </row>
    <row r="937" spans="2:8" x14ac:dyDescent="0.35">
      <c r="B937" s="120" t="s">
        <v>1643</v>
      </c>
      <c r="C937" s="122" t="s">
        <v>1380</v>
      </c>
      <c r="D937" s="121" t="s">
        <v>1688</v>
      </c>
      <c r="E937" s="122" t="s">
        <v>1689</v>
      </c>
      <c r="F937" s="123">
        <v>777.67</v>
      </c>
      <c r="G937" s="124">
        <v>0.25</v>
      </c>
      <c r="H937" s="125">
        <v>583.25249999999994</v>
      </c>
    </row>
    <row r="938" spans="2:8" x14ac:dyDescent="0.35">
      <c r="B938" s="120" t="s">
        <v>1643</v>
      </c>
      <c r="C938" s="122" t="s">
        <v>1380</v>
      </c>
      <c r="D938" s="121" t="s">
        <v>1690</v>
      </c>
      <c r="E938" s="122" t="s">
        <v>1691</v>
      </c>
      <c r="F938" s="123">
        <v>334.66</v>
      </c>
      <c r="G938" s="124">
        <v>0.25</v>
      </c>
      <c r="H938" s="125">
        <v>250.995</v>
      </c>
    </row>
    <row r="939" spans="2:8" x14ac:dyDescent="0.35">
      <c r="B939" s="120" t="s">
        <v>1643</v>
      </c>
      <c r="C939" s="122" t="s">
        <v>1380</v>
      </c>
      <c r="D939" s="121" t="s">
        <v>1692</v>
      </c>
      <c r="E939" s="122" t="s">
        <v>1693</v>
      </c>
      <c r="F939" s="123">
        <v>286.86</v>
      </c>
      <c r="G939" s="124">
        <v>0.25</v>
      </c>
      <c r="H939" s="125">
        <v>215.14500000000001</v>
      </c>
    </row>
    <row r="940" spans="2:8" x14ac:dyDescent="0.35">
      <c r="B940" s="120" t="s">
        <v>1643</v>
      </c>
      <c r="C940" s="122" t="s">
        <v>1380</v>
      </c>
      <c r="D940" s="121" t="s">
        <v>1694</v>
      </c>
      <c r="E940" s="122" t="s">
        <v>1695</v>
      </c>
      <c r="F940" s="123">
        <v>566.57000000000005</v>
      </c>
      <c r="G940" s="124">
        <v>0.25</v>
      </c>
      <c r="H940" s="125">
        <v>424.92750000000001</v>
      </c>
    </row>
    <row r="941" spans="2:8" x14ac:dyDescent="0.35">
      <c r="B941" s="120" t="s">
        <v>1643</v>
      </c>
      <c r="C941" s="122" t="s">
        <v>1380</v>
      </c>
      <c r="D941" s="121" t="s">
        <v>1696</v>
      </c>
      <c r="E941" s="122" t="s">
        <v>1697</v>
      </c>
      <c r="F941" s="123">
        <v>34.03</v>
      </c>
      <c r="G941" s="124">
        <v>0.25</v>
      </c>
      <c r="H941" s="125">
        <v>25.522500000000001</v>
      </c>
    </row>
    <row r="942" spans="2:8" x14ac:dyDescent="0.35">
      <c r="B942" s="120" t="s">
        <v>1643</v>
      </c>
      <c r="C942" s="122" t="s">
        <v>1380</v>
      </c>
      <c r="D942" s="121" t="s">
        <v>1698</v>
      </c>
      <c r="E942" s="122" t="s">
        <v>1699</v>
      </c>
      <c r="F942" s="123">
        <v>8.0299999999999994</v>
      </c>
      <c r="G942" s="124">
        <v>0.25</v>
      </c>
      <c r="H942" s="125">
        <v>6.0224999999999991</v>
      </c>
    </row>
    <row r="943" spans="2:8" x14ac:dyDescent="0.35">
      <c r="B943" s="120" t="s">
        <v>1643</v>
      </c>
      <c r="C943" s="122" t="s">
        <v>1380</v>
      </c>
      <c r="D943" s="121" t="s">
        <v>1700</v>
      </c>
      <c r="E943" s="122" t="s">
        <v>1701</v>
      </c>
      <c r="F943" s="123">
        <v>8.0299999999999994</v>
      </c>
      <c r="G943" s="124">
        <v>0.25</v>
      </c>
      <c r="H943" s="125">
        <v>6.0224999999999991</v>
      </c>
    </row>
    <row r="944" spans="2:8" x14ac:dyDescent="0.35">
      <c r="B944" s="120" t="s">
        <v>1643</v>
      </c>
      <c r="C944" s="122" t="s">
        <v>1380</v>
      </c>
      <c r="D944" s="121" t="s">
        <v>1702</v>
      </c>
      <c r="E944" s="122" t="s">
        <v>1703</v>
      </c>
      <c r="F944" s="123">
        <v>189.12</v>
      </c>
      <c r="G944" s="124">
        <v>0.25</v>
      </c>
      <c r="H944" s="125">
        <v>141.84</v>
      </c>
    </row>
    <row r="945" spans="2:8" x14ac:dyDescent="0.35">
      <c r="B945" s="120" t="s">
        <v>1643</v>
      </c>
      <c r="C945" s="122" t="s">
        <v>1380</v>
      </c>
      <c r="D945" s="121" t="s">
        <v>1704</v>
      </c>
      <c r="E945" s="122" t="s">
        <v>1705</v>
      </c>
      <c r="F945" s="123">
        <v>22.23</v>
      </c>
      <c r="G945" s="124">
        <v>0.25</v>
      </c>
      <c r="H945" s="125">
        <v>16.672499999999999</v>
      </c>
    </row>
    <row r="946" spans="2:8" x14ac:dyDescent="0.35">
      <c r="B946" s="120" t="s">
        <v>1643</v>
      </c>
      <c r="C946" s="122" t="s">
        <v>1380</v>
      </c>
      <c r="D946" s="121" t="s">
        <v>1706</v>
      </c>
      <c r="E946" s="122" t="s">
        <v>1707</v>
      </c>
      <c r="F946" s="123">
        <v>477.75</v>
      </c>
      <c r="G946" s="124">
        <v>0.25</v>
      </c>
      <c r="H946" s="125">
        <v>358.3125</v>
      </c>
    </row>
    <row r="947" spans="2:8" x14ac:dyDescent="0.35">
      <c r="B947" s="120" t="s">
        <v>1643</v>
      </c>
      <c r="C947" s="122" t="s">
        <v>1380</v>
      </c>
      <c r="D947" s="121" t="s">
        <v>1708</v>
      </c>
      <c r="E947" s="122" t="s">
        <v>1709</v>
      </c>
      <c r="F947" s="123">
        <v>66.400000000000006</v>
      </c>
      <c r="G947" s="124">
        <v>0.25</v>
      </c>
      <c r="H947" s="125">
        <v>49.800000000000004</v>
      </c>
    </row>
    <row r="948" spans="2:8" x14ac:dyDescent="0.35">
      <c r="B948" s="128" t="s">
        <v>1643</v>
      </c>
      <c r="C948" s="130"/>
      <c r="D948" s="130" t="s">
        <v>1710</v>
      </c>
      <c r="E948" s="129" t="s">
        <v>1711</v>
      </c>
      <c r="F948" s="131">
        <v>395.12</v>
      </c>
      <c r="G948" s="124">
        <v>0.25</v>
      </c>
      <c r="H948" s="125">
        <v>296.34000000000003</v>
      </c>
    </row>
    <row r="949" spans="2:8" x14ac:dyDescent="0.35">
      <c r="B949" s="128" t="s">
        <v>1643</v>
      </c>
      <c r="C949" s="130"/>
      <c r="D949" s="130" t="s">
        <v>1712</v>
      </c>
      <c r="E949" s="129" t="s">
        <v>1713</v>
      </c>
      <c r="F949" s="131">
        <v>548.41999999999996</v>
      </c>
      <c r="G949" s="124">
        <v>0.25</v>
      </c>
      <c r="H949" s="125">
        <v>411.31499999999994</v>
      </c>
    </row>
    <row r="950" spans="2:8" x14ac:dyDescent="0.35">
      <c r="B950" s="128" t="s">
        <v>1643</v>
      </c>
      <c r="C950" s="130"/>
      <c r="D950" s="130" t="s">
        <v>1714</v>
      </c>
      <c r="E950" s="129" t="s">
        <v>1715</v>
      </c>
      <c r="F950" s="131">
        <v>364.26</v>
      </c>
      <c r="G950" s="124">
        <v>0.25</v>
      </c>
      <c r="H950" s="125">
        <v>273.19499999999999</v>
      </c>
    </row>
    <row r="951" spans="2:8" x14ac:dyDescent="0.35">
      <c r="B951" s="128" t="s">
        <v>1643</v>
      </c>
      <c r="C951" s="130"/>
      <c r="D951" s="130" t="s">
        <v>1716</v>
      </c>
      <c r="E951" s="129" t="s">
        <v>1717</v>
      </c>
      <c r="F951" s="131">
        <v>548.29999999999995</v>
      </c>
      <c r="G951" s="124">
        <v>0.25</v>
      </c>
      <c r="H951" s="125">
        <v>411.22499999999997</v>
      </c>
    </row>
    <row r="952" spans="2:8" x14ac:dyDescent="0.35">
      <c r="B952" s="128" t="s">
        <v>1643</v>
      </c>
      <c r="C952" s="130"/>
      <c r="D952" s="130" t="s">
        <v>1718</v>
      </c>
      <c r="E952" s="129" t="s">
        <v>1719</v>
      </c>
      <c r="F952" s="131">
        <v>244.49</v>
      </c>
      <c r="G952" s="124">
        <v>0.25</v>
      </c>
      <c r="H952" s="125">
        <v>183.36750000000001</v>
      </c>
    </row>
    <row r="953" spans="2:8" x14ac:dyDescent="0.35">
      <c r="B953" s="128" t="s">
        <v>1643</v>
      </c>
      <c r="C953" s="130"/>
      <c r="D953" s="130" t="s">
        <v>1720</v>
      </c>
      <c r="E953" s="129" t="s">
        <v>1721</v>
      </c>
      <c r="F953" s="131">
        <v>281.72000000000003</v>
      </c>
      <c r="G953" s="124">
        <v>0.25</v>
      </c>
      <c r="H953" s="125">
        <v>211.29000000000002</v>
      </c>
    </row>
    <row r="954" spans="2:8" x14ac:dyDescent="0.35">
      <c r="B954" s="128" t="s">
        <v>1643</v>
      </c>
      <c r="C954" s="130"/>
      <c r="D954" s="130" t="s">
        <v>1722</v>
      </c>
      <c r="E954" s="129" t="s">
        <v>1723</v>
      </c>
      <c r="F954" s="131">
        <v>264.82</v>
      </c>
      <c r="G954" s="124">
        <v>0.25</v>
      </c>
      <c r="H954" s="125">
        <v>198.61500000000001</v>
      </c>
    </row>
    <row r="955" spans="2:8" x14ac:dyDescent="0.35">
      <c r="B955" s="128" t="s">
        <v>1643</v>
      </c>
      <c r="C955" s="130"/>
      <c r="D955" s="130" t="s">
        <v>1724</v>
      </c>
      <c r="E955" s="129" t="s">
        <v>1725</v>
      </c>
      <c r="F955" s="131">
        <v>160.85</v>
      </c>
      <c r="G955" s="124">
        <v>0.25</v>
      </c>
      <c r="H955" s="125">
        <v>120.63749999999999</v>
      </c>
    </row>
    <row r="956" spans="2:8" x14ac:dyDescent="0.35">
      <c r="B956" s="128" t="s">
        <v>1643</v>
      </c>
      <c r="C956" s="130"/>
      <c r="D956" s="130" t="s">
        <v>1726</v>
      </c>
      <c r="E956" s="129" t="s">
        <v>1727</v>
      </c>
      <c r="F956" s="131">
        <v>378.25</v>
      </c>
      <c r="G956" s="124">
        <v>0.25</v>
      </c>
      <c r="H956" s="125">
        <v>283.6875</v>
      </c>
    </row>
    <row r="957" spans="2:8" x14ac:dyDescent="0.35">
      <c r="B957" s="128" t="s">
        <v>1643</v>
      </c>
      <c r="C957" s="130"/>
      <c r="D957" s="130" t="s">
        <v>1728</v>
      </c>
      <c r="E957" s="129" t="s">
        <v>1729</v>
      </c>
      <c r="F957" s="131">
        <v>327.37</v>
      </c>
      <c r="G957" s="124">
        <v>0.25</v>
      </c>
      <c r="H957" s="125">
        <v>245.5275</v>
      </c>
    </row>
    <row r="958" spans="2:8" x14ac:dyDescent="0.35">
      <c r="B958" s="128" t="s">
        <v>1643</v>
      </c>
      <c r="C958" s="130"/>
      <c r="D958" s="130" t="s">
        <v>1730</v>
      </c>
      <c r="E958" s="129" t="s">
        <v>1731</v>
      </c>
      <c r="F958" s="131">
        <v>99.046999999999997</v>
      </c>
      <c r="G958" s="124">
        <v>0.25</v>
      </c>
      <c r="H958" s="125">
        <v>74.285249999999991</v>
      </c>
    </row>
    <row r="959" spans="2:8" x14ac:dyDescent="0.35">
      <c r="B959" s="128" t="s">
        <v>1643</v>
      </c>
      <c r="C959" s="130"/>
      <c r="D959" s="130" t="s">
        <v>1732</v>
      </c>
      <c r="E959" s="129" t="s">
        <v>1733</v>
      </c>
      <c r="F959" s="131">
        <v>97.57</v>
      </c>
      <c r="G959" s="124">
        <v>0.25</v>
      </c>
      <c r="H959" s="125">
        <v>73.177499999999995</v>
      </c>
    </row>
    <row r="960" spans="2:8" x14ac:dyDescent="0.35">
      <c r="B960" s="128" t="s">
        <v>1643</v>
      </c>
      <c r="C960" s="130"/>
      <c r="D960" s="130" t="s">
        <v>1734</v>
      </c>
      <c r="E960" s="129" t="s">
        <v>1735</v>
      </c>
      <c r="F960" s="131">
        <v>136.136</v>
      </c>
      <c r="G960" s="124">
        <v>0.25</v>
      </c>
      <c r="H960" s="125">
        <v>102.102</v>
      </c>
    </row>
    <row r="961" spans="2:8" x14ac:dyDescent="0.35">
      <c r="B961" s="128" t="s">
        <v>1643</v>
      </c>
      <c r="C961" s="130"/>
      <c r="D961" s="130" t="s">
        <v>1736</v>
      </c>
      <c r="E961" s="129" t="s">
        <v>1737</v>
      </c>
      <c r="F961" s="131">
        <v>229.79</v>
      </c>
      <c r="G961" s="124">
        <v>0.25</v>
      </c>
      <c r="H961" s="125">
        <v>172.3425</v>
      </c>
    </row>
    <row r="962" spans="2:8" x14ac:dyDescent="0.35">
      <c r="B962" s="128" t="s">
        <v>1643</v>
      </c>
      <c r="C962" s="130"/>
      <c r="D962" s="130" t="s">
        <v>1738</v>
      </c>
      <c r="E962" s="129" t="s">
        <v>1739</v>
      </c>
      <c r="F962" s="131">
        <v>178.58</v>
      </c>
      <c r="G962" s="124">
        <v>0.25</v>
      </c>
      <c r="H962" s="125">
        <v>133.935</v>
      </c>
    </row>
    <row r="963" spans="2:8" x14ac:dyDescent="0.35">
      <c r="B963" s="128" t="s">
        <v>1643</v>
      </c>
      <c r="C963" s="130"/>
      <c r="D963" s="130" t="s">
        <v>1740</v>
      </c>
      <c r="E963" s="129" t="s">
        <v>1741</v>
      </c>
      <c r="F963" s="131">
        <v>41.99</v>
      </c>
      <c r="G963" s="124">
        <v>0.25</v>
      </c>
      <c r="H963" s="125">
        <v>31.4925</v>
      </c>
    </row>
    <row r="964" spans="2:8" x14ac:dyDescent="0.35">
      <c r="B964" s="128" t="s">
        <v>1643</v>
      </c>
      <c r="C964" s="130"/>
      <c r="D964" s="130" t="s">
        <v>1742</v>
      </c>
      <c r="E964" s="129" t="s">
        <v>1743</v>
      </c>
      <c r="F964" s="131">
        <v>37.49</v>
      </c>
      <c r="G964" s="124">
        <v>0.25</v>
      </c>
      <c r="H964" s="125">
        <v>28.1175</v>
      </c>
    </row>
    <row r="965" spans="2:8" x14ac:dyDescent="0.35">
      <c r="B965" s="128" t="s">
        <v>1643</v>
      </c>
      <c r="C965" s="130"/>
      <c r="D965" s="130" t="s">
        <v>1744</v>
      </c>
      <c r="E965" s="129" t="s">
        <v>1745</v>
      </c>
      <c r="F965" s="131">
        <v>199.68</v>
      </c>
      <c r="G965" s="124">
        <v>0.25</v>
      </c>
      <c r="H965" s="125">
        <v>149.76</v>
      </c>
    </row>
    <row r="966" spans="2:8" x14ac:dyDescent="0.35">
      <c r="B966" s="128" t="s">
        <v>1643</v>
      </c>
      <c r="C966" s="130"/>
      <c r="D966" s="130" t="s">
        <v>1746</v>
      </c>
      <c r="E966" s="129" t="s">
        <v>1747</v>
      </c>
      <c r="F966" s="131">
        <v>26.53</v>
      </c>
      <c r="G966" s="124">
        <v>0.25</v>
      </c>
      <c r="H966" s="125">
        <v>19.897500000000001</v>
      </c>
    </row>
    <row r="967" spans="2:8" x14ac:dyDescent="0.35">
      <c r="B967" s="128" t="s">
        <v>1643</v>
      </c>
      <c r="C967" s="130"/>
      <c r="D967" s="130" t="s">
        <v>1748</v>
      </c>
      <c r="E967" s="129" t="s">
        <v>1749</v>
      </c>
      <c r="F967" s="131">
        <v>297.14</v>
      </c>
      <c r="G967" s="124">
        <v>0.25</v>
      </c>
      <c r="H967" s="125">
        <v>222.85499999999999</v>
      </c>
    </row>
    <row r="968" spans="2:8" x14ac:dyDescent="0.35">
      <c r="B968" s="128" t="s">
        <v>1643</v>
      </c>
      <c r="C968" s="130"/>
      <c r="D968" s="130" t="s">
        <v>1750</v>
      </c>
      <c r="E968" s="129" t="s">
        <v>1751</v>
      </c>
      <c r="F968" s="131">
        <v>136.90299999999999</v>
      </c>
      <c r="G968" s="124">
        <v>0.25</v>
      </c>
      <c r="H968" s="125">
        <v>102.67724999999999</v>
      </c>
    </row>
    <row r="969" spans="2:8" x14ac:dyDescent="0.35">
      <c r="B969" s="128" t="s">
        <v>1643</v>
      </c>
      <c r="C969" s="130"/>
      <c r="D969" s="130" t="s">
        <v>1752</v>
      </c>
      <c r="E969" s="129" t="s">
        <v>1753</v>
      </c>
      <c r="F969" s="131">
        <v>86.35</v>
      </c>
      <c r="G969" s="124">
        <v>0.25</v>
      </c>
      <c r="H969" s="125">
        <v>64.762499999999989</v>
      </c>
    </row>
    <row r="970" spans="2:8" x14ac:dyDescent="0.35">
      <c r="B970" s="128" t="s">
        <v>1643</v>
      </c>
      <c r="C970" s="130"/>
      <c r="D970" s="130" t="s">
        <v>1754</v>
      </c>
      <c r="E970" s="129" t="s">
        <v>1755</v>
      </c>
      <c r="F970" s="131">
        <v>188.53899999999999</v>
      </c>
      <c r="G970" s="124">
        <v>0.25</v>
      </c>
      <c r="H970" s="125">
        <v>141.40424999999999</v>
      </c>
    </row>
    <row r="971" spans="2:8" x14ac:dyDescent="0.35">
      <c r="B971" s="128" t="s">
        <v>1643</v>
      </c>
      <c r="C971" s="130"/>
      <c r="D971" s="130" t="s">
        <v>1756</v>
      </c>
      <c r="E971" s="129" t="s">
        <v>1757</v>
      </c>
      <c r="F971" s="131">
        <v>18.059999999999999</v>
      </c>
      <c r="G971" s="124">
        <v>0.25</v>
      </c>
      <c r="H971" s="125">
        <v>13.544999999999998</v>
      </c>
    </row>
    <row r="972" spans="2:8" x14ac:dyDescent="0.35">
      <c r="B972" s="128" t="s">
        <v>1643</v>
      </c>
      <c r="C972" s="130"/>
      <c r="D972" s="130" t="s">
        <v>1758</v>
      </c>
      <c r="E972" s="129" t="s">
        <v>1759</v>
      </c>
      <c r="F972" s="131">
        <v>141.67400000000001</v>
      </c>
      <c r="G972" s="124">
        <v>0.25</v>
      </c>
      <c r="H972" s="125">
        <v>106.25550000000001</v>
      </c>
    </row>
    <row r="973" spans="2:8" x14ac:dyDescent="0.35">
      <c r="B973" s="128" t="s">
        <v>1643</v>
      </c>
      <c r="C973" s="130"/>
      <c r="D973" s="130" t="s">
        <v>1760</v>
      </c>
      <c r="E973" s="129" t="s">
        <v>1761</v>
      </c>
      <c r="F973" s="131">
        <v>198.59</v>
      </c>
      <c r="G973" s="124">
        <v>0.25</v>
      </c>
      <c r="H973" s="125">
        <v>148.9425</v>
      </c>
    </row>
    <row r="974" spans="2:8" x14ac:dyDescent="0.35">
      <c r="B974" s="128" t="s">
        <v>1643</v>
      </c>
      <c r="C974" s="130"/>
      <c r="D974" s="130" t="s">
        <v>1762</v>
      </c>
      <c r="E974" s="129" t="s">
        <v>1763</v>
      </c>
      <c r="F974" s="131">
        <v>198.59</v>
      </c>
      <c r="G974" s="124">
        <v>0.25</v>
      </c>
      <c r="H974" s="125">
        <v>148.9425</v>
      </c>
    </row>
    <row r="975" spans="2:8" x14ac:dyDescent="0.35">
      <c r="B975" s="128" t="s">
        <v>1643</v>
      </c>
      <c r="C975" s="130"/>
      <c r="D975" s="130" t="s">
        <v>1764</v>
      </c>
      <c r="E975" s="129" t="s">
        <v>1765</v>
      </c>
      <c r="F975" s="131">
        <v>144.41999999999999</v>
      </c>
      <c r="G975" s="124">
        <v>0.25</v>
      </c>
      <c r="H975" s="125">
        <v>108.315</v>
      </c>
    </row>
    <row r="976" spans="2:8" x14ac:dyDescent="0.35">
      <c r="B976" s="128" t="s">
        <v>1643</v>
      </c>
      <c r="C976" s="130"/>
      <c r="D976" s="130" t="s">
        <v>1766</v>
      </c>
      <c r="E976" s="129" t="s">
        <v>1767</v>
      </c>
      <c r="F976" s="131">
        <v>188.54</v>
      </c>
      <c r="G976" s="124">
        <v>0.25</v>
      </c>
      <c r="H976" s="125">
        <v>141.405</v>
      </c>
    </row>
    <row r="977" spans="2:8" x14ac:dyDescent="0.35">
      <c r="B977" s="128" t="s">
        <v>1643</v>
      </c>
      <c r="C977" s="130"/>
      <c r="D977" s="130" t="s">
        <v>1768</v>
      </c>
      <c r="E977" s="129" t="s">
        <v>1769</v>
      </c>
      <c r="F977" s="131">
        <v>160.84899999999999</v>
      </c>
      <c r="G977" s="124">
        <v>0.25</v>
      </c>
      <c r="H977" s="125">
        <v>120.63674999999999</v>
      </c>
    </row>
    <row r="978" spans="2:8" x14ac:dyDescent="0.35">
      <c r="B978" s="128" t="s">
        <v>1643</v>
      </c>
      <c r="C978" s="130"/>
      <c r="D978" s="130" t="s">
        <v>1770</v>
      </c>
      <c r="E978" s="129" t="s">
        <v>1771</v>
      </c>
      <c r="F978" s="131">
        <v>455</v>
      </c>
      <c r="G978" s="124">
        <v>0.25</v>
      </c>
      <c r="H978" s="125">
        <v>341.25</v>
      </c>
    </row>
    <row r="979" spans="2:8" x14ac:dyDescent="0.35">
      <c r="B979" s="128" t="s">
        <v>1643</v>
      </c>
      <c r="C979" s="130"/>
      <c r="D979" s="130" t="s">
        <v>1772</v>
      </c>
      <c r="E979" s="129" t="s">
        <v>1767</v>
      </c>
      <c r="F979" s="131">
        <v>188.54</v>
      </c>
      <c r="G979" s="124">
        <v>0.25</v>
      </c>
      <c r="H979" s="125">
        <v>141.405</v>
      </c>
    </row>
    <row r="980" spans="2:8" x14ac:dyDescent="0.35">
      <c r="B980" s="128" t="s">
        <v>1643</v>
      </c>
      <c r="C980" s="130"/>
      <c r="D980" s="130" t="s">
        <v>1773</v>
      </c>
      <c r="E980" s="129" t="s">
        <v>1767</v>
      </c>
      <c r="F980" s="131">
        <v>144.41999999999999</v>
      </c>
      <c r="G980" s="124">
        <v>0.25</v>
      </c>
      <c r="H980" s="125">
        <v>108.315</v>
      </c>
    </row>
    <row r="981" spans="2:8" x14ac:dyDescent="0.35">
      <c r="B981" s="128" t="s">
        <v>1643</v>
      </c>
      <c r="C981" s="130"/>
      <c r="D981" s="130" t="s">
        <v>1774</v>
      </c>
      <c r="E981" s="129" t="s">
        <v>1775</v>
      </c>
      <c r="F981" s="131">
        <v>302.97000000000003</v>
      </c>
      <c r="G981" s="124">
        <v>0.25</v>
      </c>
      <c r="H981" s="125">
        <v>227.22750000000002</v>
      </c>
    </row>
    <row r="982" spans="2:8" x14ac:dyDescent="0.35">
      <c r="B982" s="128" t="s">
        <v>1643</v>
      </c>
      <c r="C982" s="130"/>
      <c r="D982" s="130" t="s">
        <v>1776</v>
      </c>
      <c r="E982" s="129" t="s">
        <v>1777</v>
      </c>
      <c r="F982" s="131">
        <v>353.09</v>
      </c>
      <c r="G982" s="124">
        <v>0.25</v>
      </c>
      <c r="H982" s="125">
        <v>264.8175</v>
      </c>
    </row>
    <row r="983" spans="2:8" x14ac:dyDescent="0.35">
      <c r="B983" s="128" t="s">
        <v>1643</v>
      </c>
      <c r="C983" s="130"/>
      <c r="D983" s="130" t="s">
        <v>1778</v>
      </c>
      <c r="E983" s="129" t="s">
        <v>1779</v>
      </c>
      <c r="F983" s="131">
        <v>220.19399999999999</v>
      </c>
      <c r="G983" s="124">
        <v>0.25</v>
      </c>
      <c r="H983" s="125">
        <v>165.1455</v>
      </c>
    </row>
    <row r="984" spans="2:8" x14ac:dyDescent="0.35">
      <c r="B984" s="128" t="s">
        <v>1643</v>
      </c>
      <c r="C984" s="130"/>
      <c r="D984" s="130" t="s">
        <v>1780</v>
      </c>
      <c r="E984" s="129" t="s">
        <v>1779</v>
      </c>
      <c r="F984" s="131">
        <v>220.19</v>
      </c>
      <c r="G984" s="124">
        <v>0.25</v>
      </c>
      <c r="H984" s="125">
        <v>165.14249999999998</v>
      </c>
    </row>
    <row r="985" spans="2:8" x14ac:dyDescent="0.35">
      <c r="B985" s="128" t="s">
        <v>1643</v>
      </c>
      <c r="C985" s="130"/>
      <c r="D985" s="130" t="s">
        <v>1781</v>
      </c>
      <c r="E985" s="129" t="s">
        <v>1782</v>
      </c>
      <c r="F985" s="131">
        <v>9.83</v>
      </c>
      <c r="G985" s="124">
        <v>0.25</v>
      </c>
      <c r="H985" s="125">
        <v>7.3725000000000005</v>
      </c>
    </row>
    <row r="986" spans="2:8" x14ac:dyDescent="0.35">
      <c r="B986" s="128" t="s">
        <v>1643</v>
      </c>
      <c r="C986" s="130"/>
      <c r="D986" s="130" t="s">
        <v>1783</v>
      </c>
      <c r="E986" s="129" t="s">
        <v>1784</v>
      </c>
      <c r="F986" s="131">
        <v>29.23</v>
      </c>
      <c r="G986" s="124">
        <v>0.25</v>
      </c>
      <c r="H986" s="125">
        <v>21.922499999999999</v>
      </c>
    </row>
    <row r="987" spans="2:8" x14ac:dyDescent="0.35">
      <c r="B987" s="128" t="s">
        <v>1643</v>
      </c>
      <c r="C987" s="130"/>
      <c r="D987" s="130" t="s">
        <v>1785</v>
      </c>
      <c r="E987" s="129" t="s">
        <v>1786</v>
      </c>
      <c r="F987" s="131">
        <v>29.23</v>
      </c>
      <c r="G987" s="124">
        <v>0.25</v>
      </c>
      <c r="H987" s="125">
        <v>21.922499999999999</v>
      </c>
    </row>
    <row r="988" spans="2:8" x14ac:dyDescent="0.35">
      <c r="B988" s="128" t="s">
        <v>1643</v>
      </c>
      <c r="C988" s="130"/>
      <c r="D988" s="130" t="s">
        <v>1787</v>
      </c>
      <c r="E988" s="129" t="s">
        <v>1788</v>
      </c>
      <c r="F988" s="131">
        <v>273.19499999999999</v>
      </c>
      <c r="G988" s="124">
        <v>0.25</v>
      </c>
      <c r="H988" s="125">
        <v>204.89625000000001</v>
      </c>
    </row>
    <row r="989" spans="2:8" x14ac:dyDescent="0.35">
      <c r="B989" s="128" t="s">
        <v>1643</v>
      </c>
      <c r="C989" s="130"/>
      <c r="D989" s="130" t="s">
        <v>1789</v>
      </c>
      <c r="E989" s="129" t="s">
        <v>1790</v>
      </c>
      <c r="F989" s="131">
        <v>340.27</v>
      </c>
      <c r="G989" s="124">
        <v>0.25</v>
      </c>
      <c r="H989" s="125">
        <v>255.20249999999999</v>
      </c>
    </row>
    <row r="990" spans="2:8" x14ac:dyDescent="0.35">
      <c r="B990" s="128" t="s">
        <v>1643</v>
      </c>
      <c r="C990" s="130"/>
      <c r="D990" s="130" t="s">
        <v>1791</v>
      </c>
      <c r="E990" s="129" t="s">
        <v>1792</v>
      </c>
      <c r="F990" s="131">
        <v>441.41</v>
      </c>
      <c r="G990" s="124">
        <v>0.25</v>
      </c>
      <c r="H990" s="125">
        <v>331.0575</v>
      </c>
    </row>
    <row r="991" spans="2:8" x14ac:dyDescent="0.35">
      <c r="B991" s="128" t="s">
        <v>1643</v>
      </c>
      <c r="C991" s="130"/>
      <c r="D991" s="130" t="s">
        <v>1793</v>
      </c>
      <c r="E991" s="129" t="s">
        <v>1794</v>
      </c>
      <c r="F991" s="131">
        <v>359.19</v>
      </c>
      <c r="G991" s="124">
        <v>0.25</v>
      </c>
      <c r="H991" s="125">
        <v>269.39249999999998</v>
      </c>
    </row>
    <row r="992" spans="2:8" x14ac:dyDescent="0.35">
      <c r="B992" s="128" t="s">
        <v>1643</v>
      </c>
      <c r="C992" s="130"/>
      <c r="D992" s="130" t="s">
        <v>1795</v>
      </c>
      <c r="E992" s="129" t="s">
        <v>1796</v>
      </c>
      <c r="F992" s="131">
        <v>545</v>
      </c>
      <c r="G992" s="124">
        <v>0.25</v>
      </c>
      <c r="H992" s="125">
        <v>408.75</v>
      </c>
    </row>
    <row r="993" spans="2:8" x14ac:dyDescent="0.35">
      <c r="B993" s="128" t="s">
        <v>1643</v>
      </c>
      <c r="C993" s="130"/>
      <c r="D993" s="130" t="s">
        <v>1797</v>
      </c>
      <c r="E993" s="129" t="s">
        <v>1798</v>
      </c>
      <c r="F993" s="131">
        <v>441.42149999999998</v>
      </c>
      <c r="G993" s="124">
        <v>0.25</v>
      </c>
      <c r="H993" s="125">
        <v>331.066125</v>
      </c>
    </row>
    <row r="994" spans="2:8" x14ac:dyDescent="0.35">
      <c r="B994" s="128" t="s">
        <v>1643</v>
      </c>
      <c r="C994" s="130"/>
      <c r="D994" s="130" t="s">
        <v>1799</v>
      </c>
      <c r="E994" s="129" t="s">
        <v>1800</v>
      </c>
      <c r="F994" s="131">
        <v>217.13</v>
      </c>
      <c r="G994" s="124">
        <v>0.25</v>
      </c>
      <c r="H994" s="125">
        <v>162.8475</v>
      </c>
    </row>
    <row r="995" spans="2:8" x14ac:dyDescent="0.35">
      <c r="B995" s="128" t="s">
        <v>1643</v>
      </c>
      <c r="C995" s="130"/>
      <c r="D995" s="130" t="s">
        <v>1801</v>
      </c>
      <c r="E995" s="129" t="s">
        <v>1802</v>
      </c>
      <c r="F995" s="131">
        <v>14.573</v>
      </c>
      <c r="G995" s="124">
        <v>0.25</v>
      </c>
      <c r="H995" s="125">
        <v>10.92975</v>
      </c>
    </row>
    <row r="996" spans="2:8" x14ac:dyDescent="0.35">
      <c r="B996" s="128" t="s">
        <v>1643</v>
      </c>
      <c r="C996" s="130"/>
      <c r="D996" s="130" t="s">
        <v>1803</v>
      </c>
      <c r="E996" s="129" t="s">
        <v>1804</v>
      </c>
      <c r="F996" s="131">
        <v>11.28</v>
      </c>
      <c r="G996" s="124">
        <v>0.25</v>
      </c>
      <c r="H996" s="125">
        <v>8.4599999999999991</v>
      </c>
    </row>
    <row r="997" spans="2:8" x14ac:dyDescent="0.35">
      <c r="B997" s="128" t="s">
        <v>1643</v>
      </c>
      <c r="C997" s="130"/>
      <c r="D997" s="130" t="s">
        <v>1805</v>
      </c>
      <c r="E997" s="129" t="s">
        <v>1806</v>
      </c>
      <c r="F997" s="131">
        <v>124.59</v>
      </c>
      <c r="G997" s="124">
        <v>0.25</v>
      </c>
      <c r="H997" s="125">
        <v>93.442499999999995</v>
      </c>
    </row>
    <row r="998" spans="2:8" x14ac:dyDescent="0.35">
      <c r="B998" s="128" t="s">
        <v>1643</v>
      </c>
      <c r="C998" s="130"/>
      <c r="D998" s="130" t="s">
        <v>1807</v>
      </c>
      <c r="E998" s="129" t="s">
        <v>1808</v>
      </c>
      <c r="F998" s="131">
        <v>124.59</v>
      </c>
      <c r="G998" s="124">
        <v>0.25</v>
      </c>
      <c r="H998" s="125">
        <v>93.442499999999995</v>
      </c>
    </row>
    <row r="999" spans="2:8" x14ac:dyDescent="0.35">
      <c r="B999" s="128" t="s">
        <v>1643</v>
      </c>
      <c r="C999" s="130"/>
      <c r="D999" s="130" t="s">
        <v>1809</v>
      </c>
      <c r="E999" s="129" t="s">
        <v>1810</v>
      </c>
      <c r="F999" s="131">
        <v>124.59</v>
      </c>
      <c r="G999" s="124">
        <v>0.25</v>
      </c>
      <c r="H999" s="125">
        <v>93.442499999999995</v>
      </c>
    </row>
    <row r="1000" spans="2:8" x14ac:dyDescent="0.35">
      <c r="B1000" s="128" t="s">
        <v>1643</v>
      </c>
      <c r="C1000" s="130"/>
      <c r="D1000" s="130" t="s">
        <v>1811</v>
      </c>
      <c r="E1000" s="129" t="s">
        <v>1812</v>
      </c>
      <c r="F1000" s="131">
        <v>124.592</v>
      </c>
      <c r="G1000" s="124">
        <v>0.25</v>
      </c>
      <c r="H1000" s="125">
        <v>93.444000000000003</v>
      </c>
    </row>
    <row r="1001" spans="2:8" x14ac:dyDescent="0.35">
      <c r="B1001" s="128" t="s">
        <v>1643</v>
      </c>
      <c r="C1001" s="130"/>
      <c r="D1001" s="130" t="s">
        <v>1813</v>
      </c>
      <c r="E1001" s="129" t="s">
        <v>1814</v>
      </c>
      <c r="F1001" s="131">
        <v>52</v>
      </c>
      <c r="G1001" s="124">
        <v>0.25</v>
      </c>
      <c r="H1001" s="125">
        <v>39</v>
      </c>
    </row>
    <row r="1002" spans="2:8" x14ac:dyDescent="0.35">
      <c r="B1002" s="128" t="s">
        <v>1643</v>
      </c>
      <c r="C1002" s="130"/>
      <c r="D1002" s="130" t="s">
        <v>1815</v>
      </c>
      <c r="E1002" s="129" t="s">
        <v>1816</v>
      </c>
      <c r="F1002" s="131">
        <v>26</v>
      </c>
      <c r="G1002" s="124">
        <v>0.25</v>
      </c>
      <c r="H1002" s="125">
        <v>19.5</v>
      </c>
    </row>
    <row r="1003" spans="2:8" x14ac:dyDescent="0.35">
      <c r="B1003" s="133" t="s">
        <v>1817</v>
      </c>
      <c r="C1003" s="134" t="s">
        <v>1380</v>
      </c>
      <c r="D1003" s="134"/>
      <c r="E1003" s="135" t="s">
        <v>1380</v>
      </c>
      <c r="F1003" s="123"/>
      <c r="G1003" s="124">
        <v>0.25</v>
      </c>
      <c r="H1003" s="125">
        <v>0</v>
      </c>
    </row>
    <row r="1004" spans="2:8" x14ac:dyDescent="0.35">
      <c r="B1004" s="128" t="s">
        <v>1817</v>
      </c>
      <c r="C1004" s="137" t="s">
        <v>1818</v>
      </c>
      <c r="D1004" s="138" t="s">
        <v>1819</v>
      </c>
      <c r="E1004" s="138" t="s">
        <v>1820</v>
      </c>
      <c r="F1004" s="139">
        <v>84.53</v>
      </c>
      <c r="G1004" s="124">
        <v>0.25</v>
      </c>
      <c r="H1004" s="125">
        <v>63.397500000000001</v>
      </c>
    </row>
    <row r="1005" spans="2:8" x14ac:dyDescent="0.35">
      <c r="B1005" s="128" t="s">
        <v>1817</v>
      </c>
      <c r="C1005" s="140" t="s">
        <v>1818</v>
      </c>
      <c r="D1005" s="140" t="s">
        <v>1821</v>
      </c>
      <c r="E1005" s="140" t="s">
        <v>1822</v>
      </c>
      <c r="F1005" s="139">
        <v>95.23</v>
      </c>
      <c r="G1005" s="124">
        <v>0.25</v>
      </c>
      <c r="H1005" s="125">
        <v>71.422499999999999</v>
      </c>
    </row>
    <row r="1006" spans="2:8" x14ac:dyDescent="0.35">
      <c r="B1006" s="128" t="s">
        <v>1817</v>
      </c>
      <c r="C1006" s="140" t="s">
        <v>1818</v>
      </c>
      <c r="D1006" s="140" t="s">
        <v>1823</v>
      </c>
      <c r="E1006" s="140" t="s">
        <v>1824</v>
      </c>
      <c r="F1006" s="139">
        <v>100.58000000000001</v>
      </c>
      <c r="G1006" s="124">
        <v>0.25</v>
      </c>
      <c r="H1006" s="125">
        <v>75.435000000000002</v>
      </c>
    </row>
    <row r="1007" spans="2:8" x14ac:dyDescent="0.35">
      <c r="B1007" s="128" t="s">
        <v>1817</v>
      </c>
      <c r="C1007" s="140" t="s">
        <v>1818</v>
      </c>
      <c r="D1007" s="140" t="s">
        <v>1825</v>
      </c>
      <c r="E1007" s="140" t="s">
        <v>1826</v>
      </c>
      <c r="F1007" s="139">
        <v>111.28</v>
      </c>
      <c r="G1007" s="124">
        <v>0.25</v>
      </c>
      <c r="H1007" s="125">
        <v>83.460000000000008</v>
      </c>
    </row>
    <row r="1008" spans="2:8" x14ac:dyDescent="0.35">
      <c r="B1008" s="120" t="s">
        <v>1817</v>
      </c>
      <c r="C1008" s="141" t="s">
        <v>1827</v>
      </c>
      <c r="D1008" s="141" t="s">
        <v>1828</v>
      </c>
      <c r="E1008" s="140" t="s">
        <v>1829</v>
      </c>
      <c r="F1008" s="142">
        <v>392.1</v>
      </c>
      <c r="G1008" s="124">
        <v>0.25</v>
      </c>
      <c r="H1008" s="125">
        <v>294.07500000000005</v>
      </c>
    </row>
    <row r="1009" spans="2:8" x14ac:dyDescent="0.35">
      <c r="B1009" s="120" t="s">
        <v>1817</v>
      </c>
      <c r="C1009" s="141" t="s">
        <v>1827</v>
      </c>
      <c r="D1009" s="141" t="s">
        <v>1830</v>
      </c>
      <c r="E1009" s="140" t="s">
        <v>1831</v>
      </c>
      <c r="F1009" s="142">
        <v>437.04</v>
      </c>
      <c r="G1009" s="124">
        <v>0.25</v>
      </c>
      <c r="H1009" s="125">
        <v>327.78000000000003</v>
      </c>
    </row>
    <row r="1010" spans="2:8" x14ac:dyDescent="0.35">
      <c r="B1010" s="120" t="s">
        <v>1817</v>
      </c>
      <c r="C1010" s="141" t="s">
        <v>1827</v>
      </c>
      <c r="D1010" s="141" t="s">
        <v>1832</v>
      </c>
      <c r="E1010" s="140" t="s">
        <v>1833</v>
      </c>
      <c r="F1010" s="142">
        <v>448.28</v>
      </c>
      <c r="G1010" s="124">
        <v>0.25</v>
      </c>
      <c r="H1010" s="125">
        <v>336.21</v>
      </c>
    </row>
    <row r="1011" spans="2:8" x14ac:dyDescent="0.35">
      <c r="B1011" s="128" t="s">
        <v>1817</v>
      </c>
      <c r="C1011" s="140" t="s">
        <v>1827</v>
      </c>
      <c r="D1011" s="140" t="s">
        <v>1834</v>
      </c>
      <c r="E1011" s="140" t="s">
        <v>1835</v>
      </c>
      <c r="F1011" s="139">
        <v>481.98150000000004</v>
      </c>
      <c r="G1011" s="124">
        <v>0.25</v>
      </c>
      <c r="H1011" s="125">
        <v>361.48612500000002</v>
      </c>
    </row>
    <row r="1012" spans="2:8" x14ac:dyDescent="0.35">
      <c r="B1012" s="120" t="s">
        <v>1817</v>
      </c>
      <c r="C1012" s="141" t="s">
        <v>1827</v>
      </c>
      <c r="D1012" s="141" t="s">
        <v>1836</v>
      </c>
      <c r="E1012" s="140" t="s">
        <v>1837</v>
      </c>
      <c r="F1012" s="142">
        <v>414.57</v>
      </c>
      <c r="G1012" s="124">
        <v>0.25</v>
      </c>
      <c r="H1012" s="125">
        <v>310.92750000000001</v>
      </c>
    </row>
    <row r="1013" spans="2:8" x14ac:dyDescent="0.35">
      <c r="B1013" s="120" t="s">
        <v>1817</v>
      </c>
      <c r="C1013" s="141" t="s">
        <v>1827</v>
      </c>
      <c r="D1013" s="141" t="s">
        <v>1838</v>
      </c>
      <c r="E1013" s="140" t="s">
        <v>1839</v>
      </c>
      <c r="F1013" s="142">
        <v>470.75</v>
      </c>
      <c r="G1013" s="124">
        <v>0.25</v>
      </c>
      <c r="H1013" s="125">
        <v>353.0625</v>
      </c>
    </row>
    <row r="1014" spans="2:8" x14ac:dyDescent="0.35">
      <c r="B1014" s="120" t="s">
        <v>1817</v>
      </c>
      <c r="C1014" s="141" t="s">
        <v>1827</v>
      </c>
      <c r="D1014" s="141" t="s">
        <v>1840</v>
      </c>
      <c r="E1014" s="140" t="s">
        <v>1841</v>
      </c>
      <c r="F1014" s="142">
        <v>481.98</v>
      </c>
      <c r="G1014" s="124">
        <v>0.25</v>
      </c>
      <c r="H1014" s="125">
        <v>361.48500000000001</v>
      </c>
    </row>
    <row r="1015" spans="2:8" x14ac:dyDescent="0.35">
      <c r="B1015" s="128" t="s">
        <v>1817</v>
      </c>
      <c r="C1015" s="140" t="s">
        <v>1842</v>
      </c>
      <c r="D1015" s="140" t="s">
        <v>1843</v>
      </c>
      <c r="E1015" s="140" t="s">
        <v>1844</v>
      </c>
      <c r="F1015" s="139">
        <v>277.13</v>
      </c>
      <c r="G1015" s="124">
        <v>0.25</v>
      </c>
      <c r="H1015" s="125">
        <v>207.8475</v>
      </c>
    </row>
    <row r="1016" spans="2:8" x14ac:dyDescent="0.35">
      <c r="B1016" s="128" t="s">
        <v>1817</v>
      </c>
      <c r="C1016" s="140" t="s">
        <v>1842</v>
      </c>
      <c r="D1016" s="140" t="s">
        <v>1845</v>
      </c>
      <c r="E1016" s="140" t="s">
        <v>1846</v>
      </c>
      <c r="F1016" s="139">
        <v>298.53000000000003</v>
      </c>
      <c r="G1016" s="124">
        <v>0.25</v>
      </c>
      <c r="H1016" s="125">
        <v>223.89750000000004</v>
      </c>
    </row>
    <row r="1017" spans="2:8" x14ac:dyDescent="0.35">
      <c r="B1017" s="128" t="s">
        <v>1817</v>
      </c>
      <c r="C1017" s="140" t="s">
        <v>1842</v>
      </c>
      <c r="D1017" s="140" t="s">
        <v>1847</v>
      </c>
      <c r="E1017" s="140" t="s">
        <v>1848</v>
      </c>
      <c r="F1017" s="139">
        <v>319.93</v>
      </c>
      <c r="G1017" s="124">
        <v>0.25</v>
      </c>
      <c r="H1017" s="125">
        <v>239.94749999999999</v>
      </c>
    </row>
    <row r="1018" spans="2:8" x14ac:dyDescent="0.35">
      <c r="B1018" s="128" t="s">
        <v>1817</v>
      </c>
      <c r="C1018" s="140" t="s">
        <v>1842</v>
      </c>
      <c r="D1018" s="140" t="s">
        <v>1849</v>
      </c>
      <c r="E1018" s="140" t="s">
        <v>1850</v>
      </c>
      <c r="F1018" s="139">
        <v>298.53000000000003</v>
      </c>
      <c r="G1018" s="124">
        <v>0.25</v>
      </c>
      <c r="H1018" s="125">
        <v>223.89750000000004</v>
      </c>
    </row>
    <row r="1019" spans="2:8" x14ac:dyDescent="0.35">
      <c r="B1019" s="128" t="s">
        <v>1817</v>
      </c>
      <c r="C1019" s="140" t="s">
        <v>1842</v>
      </c>
      <c r="D1019" s="140" t="s">
        <v>1851</v>
      </c>
      <c r="E1019" s="140" t="s">
        <v>1852</v>
      </c>
      <c r="F1019" s="139">
        <v>319.93</v>
      </c>
      <c r="G1019" s="124">
        <v>0.25</v>
      </c>
      <c r="H1019" s="125">
        <v>239.94749999999999</v>
      </c>
    </row>
    <row r="1020" spans="2:8" x14ac:dyDescent="0.35">
      <c r="B1020" s="128" t="s">
        <v>1817</v>
      </c>
      <c r="C1020" s="140" t="s">
        <v>1842</v>
      </c>
      <c r="D1020" s="140" t="s">
        <v>1853</v>
      </c>
      <c r="E1020" s="140" t="s">
        <v>1854</v>
      </c>
      <c r="F1020" s="139">
        <v>330.63</v>
      </c>
      <c r="G1020" s="124">
        <v>0.25</v>
      </c>
      <c r="H1020" s="125">
        <v>247.9725</v>
      </c>
    </row>
    <row r="1021" spans="2:8" x14ac:dyDescent="0.35">
      <c r="B1021" s="128" t="s">
        <v>1817</v>
      </c>
      <c r="C1021" s="140" t="s">
        <v>1855</v>
      </c>
      <c r="D1021" s="140" t="s">
        <v>1856</v>
      </c>
      <c r="E1021" s="140" t="s">
        <v>1857</v>
      </c>
      <c r="F1021" s="139">
        <v>414.57150000000001</v>
      </c>
      <c r="G1021" s="124">
        <v>0.25</v>
      </c>
      <c r="H1021" s="125">
        <v>310.92862500000001</v>
      </c>
    </row>
    <row r="1022" spans="2:8" x14ac:dyDescent="0.35">
      <c r="B1022" s="128" t="s">
        <v>1817</v>
      </c>
      <c r="C1022" s="140" t="s">
        <v>1855</v>
      </c>
      <c r="D1022" s="140" t="s">
        <v>1858</v>
      </c>
      <c r="E1022" s="140" t="s">
        <v>1859</v>
      </c>
      <c r="F1022" s="139">
        <v>414.57150000000001</v>
      </c>
      <c r="G1022" s="124">
        <v>0.25</v>
      </c>
      <c r="H1022" s="125">
        <v>310.92862500000001</v>
      </c>
    </row>
    <row r="1023" spans="2:8" x14ac:dyDescent="0.35">
      <c r="B1023" s="120" t="s">
        <v>1817</v>
      </c>
      <c r="C1023" s="141" t="s">
        <v>1855</v>
      </c>
      <c r="D1023" s="141" t="s">
        <v>1860</v>
      </c>
      <c r="E1023" s="140" t="s">
        <v>1861</v>
      </c>
      <c r="F1023" s="142">
        <v>392.1</v>
      </c>
      <c r="G1023" s="124">
        <v>0.25</v>
      </c>
      <c r="H1023" s="125">
        <v>294.07500000000005</v>
      </c>
    </row>
    <row r="1024" spans="2:8" x14ac:dyDescent="0.35">
      <c r="B1024" s="120" t="s">
        <v>1817</v>
      </c>
      <c r="C1024" s="141" t="s">
        <v>1855</v>
      </c>
      <c r="D1024" s="141" t="s">
        <v>1862</v>
      </c>
      <c r="E1024" s="140" t="s">
        <v>1863</v>
      </c>
      <c r="F1024" s="142">
        <v>392.1</v>
      </c>
      <c r="G1024" s="124">
        <v>0.25</v>
      </c>
      <c r="H1024" s="125">
        <v>294.07500000000005</v>
      </c>
    </row>
    <row r="1025" spans="2:8" x14ac:dyDescent="0.35">
      <c r="B1025" s="120" t="s">
        <v>1817</v>
      </c>
      <c r="C1025" s="141" t="s">
        <v>1855</v>
      </c>
      <c r="D1025" s="141" t="s">
        <v>1864</v>
      </c>
      <c r="E1025" s="140" t="s">
        <v>1865</v>
      </c>
      <c r="F1025" s="142">
        <v>394.35</v>
      </c>
      <c r="G1025" s="124">
        <v>0.25</v>
      </c>
      <c r="H1025" s="125">
        <v>295.76250000000005</v>
      </c>
    </row>
    <row r="1026" spans="2:8" x14ac:dyDescent="0.35">
      <c r="B1026" s="120" t="s">
        <v>1817</v>
      </c>
      <c r="C1026" s="141" t="s">
        <v>1855</v>
      </c>
      <c r="D1026" s="141" t="s">
        <v>1866</v>
      </c>
      <c r="E1026" s="140" t="s">
        <v>1867</v>
      </c>
      <c r="F1026" s="142">
        <v>394.35</v>
      </c>
      <c r="G1026" s="124">
        <v>0.25</v>
      </c>
      <c r="H1026" s="125">
        <v>295.76250000000005</v>
      </c>
    </row>
    <row r="1027" spans="2:8" x14ac:dyDescent="0.35">
      <c r="B1027" s="120" t="s">
        <v>1817</v>
      </c>
      <c r="C1027" s="141" t="s">
        <v>1855</v>
      </c>
      <c r="D1027" s="141" t="s">
        <v>1868</v>
      </c>
      <c r="E1027" s="140" t="s">
        <v>1869</v>
      </c>
      <c r="F1027" s="142">
        <v>405.58</v>
      </c>
      <c r="G1027" s="124">
        <v>0.25</v>
      </c>
      <c r="H1027" s="125">
        <v>304.185</v>
      </c>
    </row>
    <row r="1028" spans="2:8" x14ac:dyDescent="0.35">
      <c r="B1028" s="120" t="s">
        <v>1817</v>
      </c>
      <c r="C1028" s="141" t="s">
        <v>1855</v>
      </c>
      <c r="D1028" s="141" t="s">
        <v>1870</v>
      </c>
      <c r="E1028" s="140" t="s">
        <v>1871</v>
      </c>
      <c r="F1028" s="142">
        <v>405.58</v>
      </c>
      <c r="G1028" s="124">
        <v>0.25</v>
      </c>
      <c r="H1028" s="125">
        <v>304.185</v>
      </c>
    </row>
    <row r="1029" spans="2:8" x14ac:dyDescent="0.35">
      <c r="B1029" s="120" t="s">
        <v>1817</v>
      </c>
      <c r="C1029" s="141" t="s">
        <v>1855</v>
      </c>
      <c r="D1029" s="141" t="s">
        <v>1872</v>
      </c>
      <c r="E1029" s="140" t="s">
        <v>1873</v>
      </c>
      <c r="F1029" s="142">
        <v>414.57</v>
      </c>
      <c r="G1029" s="124">
        <v>0.25</v>
      </c>
      <c r="H1029" s="125">
        <v>310.92750000000001</v>
      </c>
    </row>
    <row r="1030" spans="2:8" x14ac:dyDescent="0.35">
      <c r="B1030" s="120" t="s">
        <v>1817</v>
      </c>
      <c r="C1030" s="141" t="s">
        <v>1855</v>
      </c>
      <c r="D1030" s="141" t="s">
        <v>1874</v>
      </c>
      <c r="E1030" s="140" t="s">
        <v>1875</v>
      </c>
      <c r="F1030" s="142">
        <v>414.57</v>
      </c>
      <c r="G1030" s="124">
        <v>0.25</v>
      </c>
      <c r="H1030" s="125">
        <v>310.92750000000001</v>
      </c>
    </row>
    <row r="1031" spans="2:8" x14ac:dyDescent="0.35">
      <c r="B1031" s="120" t="s">
        <v>1817</v>
      </c>
      <c r="C1031" s="141" t="s">
        <v>1855</v>
      </c>
      <c r="D1031" s="141" t="s">
        <v>1876</v>
      </c>
      <c r="E1031" s="140" t="s">
        <v>1877</v>
      </c>
      <c r="F1031" s="142">
        <v>414.57</v>
      </c>
      <c r="G1031" s="124">
        <v>0.25</v>
      </c>
      <c r="H1031" s="125">
        <v>310.92750000000001</v>
      </c>
    </row>
    <row r="1032" spans="2:8" x14ac:dyDescent="0.35">
      <c r="B1032" s="120" t="s">
        <v>1817</v>
      </c>
      <c r="C1032" s="141" t="s">
        <v>1855</v>
      </c>
      <c r="D1032" s="141" t="s">
        <v>1878</v>
      </c>
      <c r="E1032" s="140" t="s">
        <v>1879</v>
      </c>
      <c r="F1032" s="142">
        <v>414.57</v>
      </c>
      <c r="G1032" s="124">
        <v>0.25</v>
      </c>
      <c r="H1032" s="125">
        <v>310.92750000000001</v>
      </c>
    </row>
    <row r="1033" spans="2:8" x14ac:dyDescent="0.35">
      <c r="B1033" s="120" t="s">
        <v>1817</v>
      </c>
      <c r="C1033" s="141" t="s">
        <v>1855</v>
      </c>
      <c r="D1033" s="141" t="s">
        <v>1880</v>
      </c>
      <c r="E1033" s="140" t="s">
        <v>1881</v>
      </c>
      <c r="F1033" s="142">
        <v>416.82</v>
      </c>
      <c r="G1033" s="124">
        <v>0.25</v>
      </c>
      <c r="H1033" s="125">
        <v>312.61500000000001</v>
      </c>
    </row>
    <row r="1034" spans="2:8" x14ac:dyDescent="0.35">
      <c r="B1034" s="120" t="s">
        <v>1817</v>
      </c>
      <c r="C1034" s="141" t="s">
        <v>1855</v>
      </c>
      <c r="D1034" s="141" t="s">
        <v>1882</v>
      </c>
      <c r="E1034" s="140" t="s">
        <v>1883</v>
      </c>
      <c r="F1034" s="142">
        <v>416.82</v>
      </c>
      <c r="G1034" s="124">
        <v>0.25</v>
      </c>
      <c r="H1034" s="125">
        <v>312.61500000000001</v>
      </c>
    </row>
    <row r="1035" spans="2:8" x14ac:dyDescent="0.35">
      <c r="B1035" s="120" t="s">
        <v>1817</v>
      </c>
      <c r="C1035" s="141" t="s">
        <v>1855</v>
      </c>
      <c r="D1035" s="141" t="s">
        <v>1884</v>
      </c>
      <c r="E1035" s="140" t="s">
        <v>1885</v>
      </c>
      <c r="F1035" s="142">
        <v>428.05</v>
      </c>
      <c r="G1035" s="124">
        <v>0.25</v>
      </c>
      <c r="H1035" s="125">
        <v>321.03750000000002</v>
      </c>
    </row>
    <row r="1036" spans="2:8" x14ac:dyDescent="0.35">
      <c r="B1036" s="120" t="s">
        <v>1817</v>
      </c>
      <c r="C1036" s="141" t="s">
        <v>1855</v>
      </c>
      <c r="D1036" s="141" t="s">
        <v>1886</v>
      </c>
      <c r="E1036" s="140" t="s">
        <v>1887</v>
      </c>
      <c r="F1036" s="142">
        <v>428.05</v>
      </c>
      <c r="G1036" s="124">
        <v>0.25</v>
      </c>
      <c r="H1036" s="125">
        <v>321.03750000000002</v>
      </c>
    </row>
    <row r="1037" spans="2:8" x14ac:dyDescent="0.35">
      <c r="B1037" s="120" t="s">
        <v>1817</v>
      </c>
      <c r="C1037" s="141" t="s">
        <v>1855</v>
      </c>
      <c r="D1037" s="141" t="s">
        <v>1888</v>
      </c>
      <c r="E1037" s="140" t="s">
        <v>1889</v>
      </c>
      <c r="F1037" s="142">
        <v>437.04</v>
      </c>
      <c r="G1037" s="124">
        <v>0.25</v>
      </c>
      <c r="H1037" s="125">
        <v>327.78000000000003</v>
      </c>
    </row>
    <row r="1038" spans="2:8" x14ac:dyDescent="0.35">
      <c r="B1038" s="120" t="s">
        <v>1817</v>
      </c>
      <c r="C1038" s="141" t="s">
        <v>1855</v>
      </c>
      <c r="D1038" s="141" t="s">
        <v>1890</v>
      </c>
      <c r="E1038" s="140" t="s">
        <v>1891</v>
      </c>
      <c r="F1038" s="142">
        <v>437.04</v>
      </c>
      <c r="G1038" s="124">
        <v>0.25</v>
      </c>
      <c r="H1038" s="125">
        <v>327.78000000000003</v>
      </c>
    </row>
    <row r="1039" spans="2:8" x14ac:dyDescent="0.35">
      <c r="B1039" s="120" t="s">
        <v>1817</v>
      </c>
      <c r="C1039" s="141" t="s">
        <v>1855</v>
      </c>
      <c r="D1039" s="141" t="s">
        <v>1892</v>
      </c>
      <c r="E1039" s="140" t="s">
        <v>1893</v>
      </c>
      <c r="F1039" s="142">
        <v>480.43</v>
      </c>
      <c r="G1039" s="124">
        <v>0.25</v>
      </c>
      <c r="H1039" s="125">
        <v>360.32249999999999</v>
      </c>
    </row>
    <row r="1040" spans="2:8" x14ac:dyDescent="0.35">
      <c r="B1040" s="120" t="s">
        <v>1817</v>
      </c>
      <c r="C1040" s="141" t="s">
        <v>1855</v>
      </c>
      <c r="D1040" s="141" t="s">
        <v>1894</v>
      </c>
      <c r="E1040" s="140" t="s">
        <v>1895</v>
      </c>
      <c r="F1040" s="142">
        <v>480.43</v>
      </c>
      <c r="G1040" s="124">
        <v>0.25</v>
      </c>
      <c r="H1040" s="125">
        <v>360.32249999999999</v>
      </c>
    </row>
    <row r="1041" spans="2:8" x14ac:dyDescent="0.35">
      <c r="B1041" s="120" t="s">
        <v>1817</v>
      </c>
      <c r="C1041" s="141" t="s">
        <v>1855</v>
      </c>
      <c r="D1041" s="141" t="s">
        <v>1896</v>
      </c>
      <c r="E1041" s="140" t="s">
        <v>1897</v>
      </c>
      <c r="F1041" s="142">
        <v>493.22</v>
      </c>
      <c r="G1041" s="124">
        <v>0.25</v>
      </c>
      <c r="H1041" s="125">
        <v>369.91500000000002</v>
      </c>
    </row>
    <row r="1042" spans="2:8" x14ac:dyDescent="0.35">
      <c r="B1042" s="120" t="s">
        <v>1817</v>
      </c>
      <c r="C1042" s="141" t="s">
        <v>1855</v>
      </c>
      <c r="D1042" s="141" t="s">
        <v>1898</v>
      </c>
      <c r="E1042" s="140" t="s">
        <v>1899</v>
      </c>
      <c r="F1042" s="142">
        <v>493.22</v>
      </c>
      <c r="G1042" s="124">
        <v>0.25</v>
      </c>
      <c r="H1042" s="125">
        <v>369.91500000000002</v>
      </c>
    </row>
    <row r="1043" spans="2:8" x14ac:dyDescent="0.35">
      <c r="B1043" s="120" t="s">
        <v>1817</v>
      </c>
      <c r="C1043" s="141" t="s">
        <v>1855</v>
      </c>
      <c r="D1043" s="141" t="s">
        <v>1900</v>
      </c>
      <c r="E1043" s="140" t="s">
        <v>1901</v>
      </c>
      <c r="F1043" s="142">
        <v>495.46</v>
      </c>
      <c r="G1043" s="124">
        <v>0.25</v>
      </c>
      <c r="H1043" s="125">
        <v>371.59499999999997</v>
      </c>
    </row>
    <row r="1044" spans="2:8" x14ac:dyDescent="0.35">
      <c r="B1044" s="120" t="s">
        <v>1817</v>
      </c>
      <c r="C1044" s="141" t="s">
        <v>1855</v>
      </c>
      <c r="D1044" s="141" t="s">
        <v>1902</v>
      </c>
      <c r="E1044" s="140" t="s">
        <v>1903</v>
      </c>
      <c r="F1044" s="142">
        <v>495.46</v>
      </c>
      <c r="G1044" s="124">
        <v>0.25</v>
      </c>
      <c r="H1044" s="125">
        <v>371.59499999999997</v>
      </c>
    </row>
    <row r="1045" spans="2:8" x14ac:dyDescent="0.35">
      <c r="B1045" s="120" t="s">
        <v>1817</v>
      </c>
      <c r="C1045" s="141" t="s">
        <v>1855</v>
      </c>
      <c r="D1045" s="141" t="s">
        <v>1904</v>
      </c>
      <c r="E1045" s="140" t="s">
        <v>1905</v>
      </c>
      <c r="F1045" s="142">
        <v>506.7</v>
      </c>
      <c r="G1045" s="124">
        <v>0.25</v>
      </c>
      <c r="H1045" s="125">
        <v>380.02499999999998</v>
      </c>
    </row>
    <row r="1046" spans="2:8" x14ac:dyDescent="0.35">
      <c r="B1046" s="120" t="s">
        <v>1817</v>
      </c>
      <c r="C1046" s="141" t="s">
        <v>1855</v>
      </c>
      <c r="D1046" s="141" t="s">
        <v>1906</v>
      </c>
      <c r="E1046" s="140" t="s">
        <v>1907</v>
      </c>
      <c r="F1046" s="142">
        <v>506.7</v>
      </c>
      <c r="G1046" s="124">
        <v>0.25</v>
      </c>
      <c r="H1046" s="125">
        <v>380.02499999999998</v>
      </c>
    </row>
    <row r="1047" spans="2:8" x14ac:dyDescent="0.35">
      <c r="B1047" s="120" t="s">
        <v>1817</v>
      </c>
      <c r="C1047" s="141" t="s">
        <v>1855</v>
      </c>
      <c r="D1047" s="141" t="s">
        <v>1908</v>
      </c>
      <c r="E1047" s="140" t="s">
        <v>1909</v>
      </c>
      <c r="F1047" s="142">
        <v>515.69000000000005</v>
      </c>
      <c r="G1047" s="124">
        <v>0.25</v>
      </c>
      <c r="H1047" s="125">
        <v>386.76750000000004</v>
      </c>
    </row>
    <row r="1048" spans="2:8" x14ac:dyDescent="0.35">
      <c r="B1048" s="120" t="s">
        <v>1817</v>
      </c>
      <c r="C1048" s="141" t="s">
        <v>1855</v>
      </c>
      <c r="D1048" s="141" t="s">
        <v>1910</v>
      </c>
      <c r="E1048" s="140" t="s">
        <v>1911</v>
      </c>
      <c r="F1048" s="142">
        <v>515.69000000000005</v>
      </c>
      <c r="G1048" s="124">
        <v>0.25</v>
      </c>
      <c r="H1048" s="125">
        <v>386.76750000000004</v>
      </c>
    </row>
    <row r="1049" spans="2:8" x14ac:dyDescent="0.35">
      <c r="B1049" s="120" t="s">
        <v>1817</v>
      </c>
      <c r="C1049" s="141" t="s">
        <v>1855</v>
      </c>
      <c r="D1049" s="141" t="s">
        <v>1912</v>
      </c>
      <c r="E1049" s="140" t="s">
        <v>1913</v>
      </c>
      <c r="F1049" s="142">
        <v>515.69000000000005</v>
      </c>
      <c r="G1049" s="124">
        <v>0.25</v>
      </c>
      <c r="H1049" s="125">
        <v>386.76750000000004</v>
      </c>
    </row>
    <row r="1050" spans="2:8" x14ac:dyDescent="0.35">
      <c r="B1050" s="120" t="s">
        <v>1817</v>
      </c>
      <c r="C1050" s="141" t="s">
        <v>1855</v>
      </c>
      <c r="D1050" s="141" t="s">
        <v>1914</v>
      </c>
      <c r="E1050" s="140" t="s">
        <v>1915</v>
      </c>
      <c r="F1050" s="142">
        <v>515.69000000000005</v>
      </c>
      <c r="G1050" s="124">
        <v>0.25</v>
      </c>
      <c r="H1050" s="125">
        <v>386.76750000000004</v>
      </c>
    </row>
    <row r="1051" spans="2:8" x14ac:dyDescent="0.35">
      <c r="B1051" s="120" t="s">
        <v>1817</v>
      </c>
      <c r="C1051" s="141" t="s">
        <v>1855</v>
      </c>
      <c r="D1051" s="141" t="s">
        <v>1916</v>
      </c>
      <c r="E1051" s="140" t="s">
        <v>1917</v>
      </c>
      <c r="F1051" s="142">
        <v>517.92999999999995</v>
      </c>
      <c r="G1051" s="124">
        <v>0.25</v>
      </c>
      <c r="H1051" s="125">
        <v>388.44749999999999</v>
      </c>
    </row>
    <row r="1052" spans="2:8" x14ac:dyDescent="0.35">
      <c r="B1052" s="120" t="s">
        <v>1817</v>
      </c>
      <c r="C1052" s="141" t="s">
        <v>1855</v>
      </c>
      <c r="D1052" s="141" t="s">
        <v>1918</v>
      </c>
      <c r="E1052" s="140" t="s">
        <v>1919</v>
      </c>
      <c r="F1052" s="142">
        <v>517.92999999999995</v>
      </c>
      <c r="G1052" s="124">
        <v>0.25</v>
      </c>
      <c r="H1052" s="125">
        <v>388.44749999999999</v>
      </c>
    </row>
    <row r="1053" spans="2:8" x14ac:dyDescent="0.35">
      <c r="B1053" s="120" t="s">
        <v>1817</v>
      </c>
      <c r="C1053" s="141" t="s">
        <v>1855</v>
      </c>
      <c r="D1053" s="141" t="s">
        <v>1920</v>
      </c>
      <c r="E1053" s="140" t="s">
        <v>1921</v>
      </c>
      <c r="F1053" s="142">
        <v>529.16999999999996</v>
      </c>
      <c r="G1053" s="124">
        <v>0.25</v>
      </c>
      <c r="H1053" s="125">
        <v>396.87749999999994</v>
      </c>
    </row>
    <row r="1054" spans="2:8" x14ac:dyDescent="0.35">
      <c r="B1054" s="120" t="s">
        <v>1817</v>
      </c>
      <c r="C1054" s="141" t="s">
        <v>1855</v>
      </c>
      <c r="D1054" s="141" t="s">
        <v>1922</v>
      </c>
      <c r="E1054" s="140" t="s">
        <v>1923</v>
      </c>
      <c r="F1054" s="142">
        <v>529.16999999999996</v>
      </c>
      <c r="G1054" s="124">
        <v>0.25</v>
      </c>
      <c r="H1054" s="125">
        <v>396.87749999999994</v>
      </c>
    </row>
    <row r="1055" spans="2:8" x14ac:dyDescent="0.35">
      <c r="B1055" s="120" t="s">
        <v>1817</v>
      </c>
      <c r="C1055" s="141" t="s">
        <v>1855</v>
      </c>
      <c r="D1055" s="141" t="s">
        <v>1924</v>
      </c>
      <c r="E1055" s="140" t="s">
        <v>1925</v>
      </c>
      <c r="F1055" s="142">
        <v>538.16</v>
      </c>
      <c r="G1055" s="124">
        <v>0.25</v>
      </c>
      <c r="H1055" s="125">
        <v>403.62</v>
      </c>
    </row>
    <row r="1056" spans="2:8" x14ac:dyDescent="0.35">
      <c r="B1056" s="120" t="s">
        <v>1817</v>
      </c>
      <c r="C1056" s="141" t="s">
        <v>1855</v>
      </c>
      <c r="D1056" s="141" t="s">
        <v>1926</v>
      </c>
      <c r="E1056" s="140" t="s">
        <v>1927</v>
      </c>
      <c r="F1056" s="142">
        <v>538.16</v>
      </c>
      <c r="G1056" s="124">
        <v>0.25</v>
      </c>
      <c r="H1056" s="125">
        <v>403.62</v>
      </c>
    </row>
    <row r="1057" spans="2:8" x14ac:dyDescent="0.35">
      <c r="B1057" s="120" t="s">
        <v>1817</v>
      </c>
      <c r="C1057" s="141" t="s">
        <v>1855</v>
      </c>
      <c r="D1057" s="141" t="s">
        <v>1928</v>
      </c>
      <c r="E1057" s="140" t="s">
        <v>1929</v>
      </c>
      <c r="F1057" s="142">
        <v>538.16</v>
      </c>
      <c r="G1057" s="124">
        <v>0.25</v>
      </c>
      <c r="H1057" s="125">
        <v>403.62</v>
      </c>
    </row>
    <row r="1058" spans="2:8" x14ac:dyDescent="0.35">
      <c r="B1058" s="120" t="s">
        <v>1817</v>
      </c>
      <c r="C1058" s="141" t="s">
        <v>1855</v>
      </c>
      <c r="D1058" s="141" t="s">
        <v>1930</v>
      </c>
      <c r="E1058" s="140" t="s">
        <v>1931</v>
      </c>
      <c r="F1058" s="142">
        <v>538.16</v>
      </c>
      <c r="G1058" s="124">
        <v>0.25</v>
      </c>
      <c r="H1058" s="125">
        <v>403.62</v>
      </c>
    </row>
    <row r="1059" spans="2:8" x14ac:dyDescent="0.35">
      <c r="B1059" s="120" t="s">
        <v>1817</v>
      </c>
      <c r="C1059" s="141" t="s">
        <v>1855</v>
      </c>
      <c r="D1059" s="141" t="s">
        <v>1932</v>
      </c>
      <c r="E1059" s="140" t="s">
        <v>1933</v>
      </c>
      <c r="F1059" s="142">
        <v>540.4</v>
      </c>
      <c r="G1059" s="124">
        <v>0.25</v>
      </c>
      <c r="H1059" s="125">
        <v>405.29999999999995</v>
      </c>
    </row>
    <row r="1060" spans="2:8" x14ac:dyDescent="0.35">
      <c r="B1060" s="120" t="s">
        <v>1817</v>
      </c>
      <c r="C1060" s="141" t="s">
        <v>1855</v>
      </c>
      <c r="D1060" s="141" t="s">
        <v>1934</v>
      </c>
      <c r="E1060" s="140" t="s">
        <v>1935</v>
      </c>
      <c r="F1060" s="142">
        <v>540.4</v>
      </c>
      <c r="G1060" s="124">
        <v>0.25</v>
      </c>
      <c r="H1060" s="125">
        <v>405.29999999999995</v>
      </c>
    </row>
    <row r="1061" spans="2:8" x14ac:dyDescent="0.35">
      <c r="B1061" s="120" t="s">
        <v>1817</v>
      </c>
      <c r="C1061" s="141" t="s">
        <v>1855</v>
      </c>
      <c r="D1061" s="141" t="s">
        <v>1936</v>
      </c>
      <c r="E1061" s="140" t="s">
        <v>1937</v>
      </c>
      <c r="F1061" s="142">
        <v>551.64</v>
      </c>
      <c r="G1061" s="124">
        <v>0.25</v>
      </c>
      <c r="H1061" s="125">
        <v>413.73</v>
      </c>
    </row>
    <row r="1062" spans="2:8" x14ac:dyDescent="0.35">
      <c r="B1062" s="120" t="s">
        <v>1817</v>
      </c>
      <c r="C1062" s="141" t="s">
        <v>1855</v>
      </c>
      <c r="D1062" s="141" t="s">
        <v>1938</v>
      </c>
      <c r="E1062" s="140" t="s">
        <v>1939</v>
      </c>
      <c r="F1062" s="142">
        <v>551.64</v>
      </c>
      <c r="G1062" s="124">
        <v>0.25</v>
      </c>
      <c r="H1062" s="125">
        <v>413.73</v>
      </c>
    </row>
    <row r="1063" spans="2:8" x14ac:dyDescent="0.35">
      <c r="B1063" s="120" t="s">
        <v>1817</v>
      </c>
      <c r="C1063" s="141" t="s">
        <v>1855</v>
      </c>
      <c r="D1063" s="141" t="s">
        <v>1940</v>
      </c>
      <c r="E1063" s="140" t="s">
        <v>1941</v>
      </c>
      <c r="F1063" s="142">
        <v>560.63</v>
      </c>
      <c r="G1063" s="124">
        <v>0.25</v>
      </c>
      <c r="H1063" s="125">
        <v>420.47249999999997</v>
      </c>
    </row>
    <row r="1064" spans="2:8" x14ac:dyDescent="0.35">
      <c r="B1064" s="120" t="s">
        <v>1817</v>
      </c>
      <c r="C1064" s="141" t="s">
        <v>1855</v>
      </c>
      <c r="D1064" s="141" t="s">
        <v>1942</v>
      </c>
      <c r="E1064" s="140" t="s">
        <v>1943</v>
      </c>
      <c r="F1064" s="142">
        <v>560.63</v>
      </c>
      <c r="G1064" s="124">
        <v>0.25</v>
      </c>
      <c r="H1064" s="125">
        <v>420.47249999999997</v>
      </c>
    </row>
    <row r="1065" spans="2:8" x14ac:dyDescent="0.35">
      <c r="B1065" s="128" t="s">
        <v>1817</v>
      </c>
      <c r="C1065" s="140" t="s">
        <v>1944</v>
      </c>
      <c r="D1065" s="140" t="s">
        <v>1945</v>
      </c>
      <c r="E1065" s="140" t="s">
        <v>1946</v>
      </c>
      <c r="F1065" s="139">
        <v>448.27650000000006</v>
      </c>
      <c r="G1065" s="124">
        <v>0.25</v>
      </c>
      <c r="H1065" s="125">
        <v>336.20737500000007</v>
      </c>
    </row>
    <row r="1066" spans="2:8" x14ac:dyDescent="0.35">
      <c r="B1066" s="128" t="s">
        <v>1817</v>
      </c>
      <c r="C1066" s="140" t="s">
        <v>1944</v>
      </c>
      <c r="D1066" s="140" t="s">
        <v>1947</v>
      </c>
      <c r="E1066" s="140" t="s">
        <v>1948</v>
      </c>
      <c r="F1066" s="139">
        <v>448.27650000000006</v>
      </c>
      <c r="G1066" s="124">
        <v>0.25</v>
      </c>
      <c r="H1066" s="125">
        <v>336.20737500000007</v>
      </c>
    </row>
    <row r="1067" spans="2:8" x14ac:dyDescent="0.35">
      <c r="B1067" s="128" t="s">
        <v>1817</v>
      </c>
      <c r="C1067" s="140" t="s">
        <v>1944</v>
      </c>
      <c r="D1067" s="140" t="s">
        <v>1949</v>
      </c>
      <c r="E1067" s="140" t="s">
        <v>1950</v>
      </c>
      <c r="F1067" s="139">
        <v>448.27650000000006</v>
      </c>
      <c r="G1067" s="124">
        <v>0.25</v>
      </c>
      <c r="H1067" s="125">
        <v>336.20737500000007</v>
      </c>
    </row>
    <row r="1068" spans="2:8" x14ac:dyDescent="0.35">
      <c r="B1068" s="128" t="s">
        <v>1817</v>
      </c>
      <c r="C1068" s="140" t="s">
        <v>1944</v>
      </c>
      <c r="D1068" s="140" t="s">
        <v>1951</v>
      </c>
      <c r="E1068" s="140" t="s">
        <v>1952</v>
      </c>
      <c r="F1068" s="139">
        <v>448.27650000000006</v>
      </c>
      <c r="G1068" s="124">
        <v>0.25</v>
      </c>
      <c r="H1068" s="125">
        <v>336.20737500000007</v>
      </c>
    </row>
    <row r="1069" spans="2:8" x14ac:dyDescent="0.35">
      <c r="B1069" s="120" t="s">
        <v>1817</v>
      </c>
      <c r="C1069" s="141" t="s">
        <v>1944</v>
      </c>
      <c r="D1069" s="141" t="s">
        <v>1953</v>
      </c>
      <c r="E1069" s="140" t="s">
        <v>1954</v>
      </c>
      <c r="F1069" s="142">
        <v>493.22</v>
      </c>
      <c r="G1069" s="124">
        <v>0.25</v>
      </c>
      <c r="H1069" s="125">
        <v>369.91500000000002</v>
      </c>
    </row>
    <row r="1070" spans="2:8" x14ac:dyDescent="0.35">
      <c r="B1070" s="128" t="s">
        <v>1817</v>
      </c>
      <c r="C1070" s="140" t="s">
        <v>1944</v>
      </c>
      <c r="D1070" s="140" t="s">
        <v>1955</v>
      </c>
      <c r="E1070" s="140" t="s">
        <v>1956</v>
      </c>
      <c r="F1070" s="139">
        <v>538.15650000000005</v>
      </c>
      <c r="G1070" s="124">
        <v>0.25</v>
      </c>
      <c r="H1070" s="125">
        <v>403.61737500000004</v>
      </c>
    </row>
    <row r="1071" spans="2:8" x14ac:dyDescent="0.35">
      <c r="B1071" s="120" t="s">
        <v>1817</v>
      </c>
      <c r="C1071" s="141" t="s">
        <v>1944</v>
      </c>
      <c r="D1071" s="141" t="s">
        <v>1957</v>
      </c>
      <c r="E1071" s="140" t="s">
        <v>1958</v>
      </c>
      <c r="F1071" s="142">
        <v>493.22</v>
      </c>
      <c r="G1071" s="124">
        <v>0.25</v>
      </c>
      <c r="H1071" s="125">
        <v>369.91500000000002</v>
      </c>
    </row>
    <row r="1072" spans="2:8" x14ac:dyDescent="0.35">
      <c r="B1072" s="128" t="s">
        <v>1817</v>
      </c>
      <c r="C1072" s="140" t="s">
        <v>1944</v>
      </c>
      <c r="D1072" s="140" t="s">
        <v>1959</v>
      </c>
      <c r="E1072" s="140" t="s">
        <v>1960</v>
      </c>
      <c r="F1072" s="139">
        <v>538.15650000000005</v>
      </c>
      <c r="G1072" s="124">
        <v>0.25</v>
      </c>
      <c r="H1072" s="125">
        <v>403.61737500000004</v>
      </c>
    </row>
    <row r="1073" spans="2:8" x14ac:dyDescent="0.35">
      <c r="B1073" s="120" t="s">
        <v>1817</v>
      </c>
      <c r="C1073" s="141" t="s">
        <v>1944</v>
      </c>
      <c r="D1073" s="141" t="s">
        <v>1961</v>
      </c>
      <c r="E1073" s="140" t="s">
        <v>1962</v>
      </c>
      <c r="F1073" s="142">
        <v>493.22</v>
      </c>
      <c r="G1073" s="124">
        <v>0.25</v>
      </c>
      <c r="H1073" s="125">
        <v>369.91500000000002</v>
      </c>
    </row>
    <row r="1074" spans="2:8" x14ac:dyDescent="0.35">
      <c r="B1074" s="128" t="s">
        <v>1817</v>
      </c>
      <c r="C1074" s="140" t="s">
        <v>1944</v>
      </c>
      <c r="D1074" s="140" t="s">
        <v>1963</v>
      </c>
      <c r="E1074" s="140" t="s">
        <v>1964</v>
      </c>
      <c r="F1074" s="139">
        <v>538.15650000000005</v>
      </c>
      <c r="G1074" s="124">
        <v>0.25</v>
      </c>
      <c r="H1074" s="125">
        <v>403.61737500000004</v>
      </c>
    </row>
    <row r="1075" spans="2:8" x14ac:dyDescent="0.35">
      <c r="B1075" s="120" t="s">
        <v>1817</v>
      </c>
      <c r="C1075" s="141" t="s">
        <v>1944</v>
      </c>
      <c r="D1075" s="141" t="s">
        <v>1965</v>
      </c>
      <c r="E1075" s="140" t="s">
        <v>1958</v>
      </c>
      <c r="F1075" s="142">
        <v>493.22</v>
      </c>
      <c r="G1075" s="124">
        <v>0.25</v>
      </c>
      <c r="H1075" s="125">
        <v>369.91500000000002</v>
      </c>
    </row>
    <row r="1076" spans="2:8" x14ac:dyDescent="0.35">
      <c r="B1076" s="128" t="s">
        <v>1817</v>
      </c>
      <c r="C1076" s="140" t="s">
        <v>1944</v>
      </c>
      <c r="D1076" s="140" t="s">
        <v>1966</v>
      </c>
      <c r="E1076" s="140" t="s">
        <v>1960</v>
      </c>
      <c r="F1076" s="139">
        <v>538.15650000000005</v>
      </c>
      <c r="G1076" s="124">
        <v>0.25</v>
      </c>
      <c r="H1076" s="125">
        <v>403.61737500000004</v>
      </c>
    </row>
    <row r="1077" spans="2:8" x14ac:dyDescent="0.35">
      <c r="B1077" s="120" t="s">
        <v>1817</v>
      </c>
      <c r="C1077" s="141" t="s">
        <v>1944</v>
      </c>
      <c r="D1077" s="141" t="s">
        <v>1967</v>
      </c>
      <c r="E1077" s="141" t="s">
        <v>1968</v>
      </c>
      <c r="F1077" s="142">
        <v>493.22</v>
      </c>
      <c r="G1077" s="124">
        <v>0.25</v>
      </c>
      <c r="H1077" s="125">
        <v>369.91500000000002</v>
      </c>
    </row>
    <row r="1078" spans="2:8" x14ac:dyDescent="0.35">
      <c r="B1078" s="120" t="s">
        <v>1817</v>
      </c>
      <c r="C1078" s="141" t="s">
        <v>1944</v>
      </c>
      <c r="D1078" s="141" t="s">
        <v>1969</v>
      </c>
      <c r="E1078" s="141" t="s">
        <v>1970</v>
      </c>
      <c r="F1078" s="142">
        <v>493.22</v>
      </c>
      <c r="G1078" s="124">
        <v>0.25</v>
      </c>
      <c r="H1078" s="125">
        <v>369.91500000000002</v>
      </c>
    </row>
    <row r="1079" spans="2:8" x14ac:dyDescent="0.35">
      <c r="B1079" s="120" t="s">
        <v>1817</v>
      </c>
      <c r="C1079" s="141" t="s">
        <v>1944</v>
      </c>
      <c r="D1079" s="141" t="s">
        <v>1971</v>
      </c>
      <c r="E1079" s="140" t="s">
        <v>1972</v>
      </c>
      <c r="F1079" s="142">
        <v>493.22</v>
      </c>
      <c r="G1079" s="124">
        <v>0.25</v>
      </c>
      <c r="H1079" s="125">
        <v>369.91500000000002</v>
      </c>
    </row>
    <row r="1080" spans="2:8" x14ac:dyDescent="0.35">
      <c r="B1080" s="120" t="s">
        <v>1817</v>
      </c>
      <c r="C1080" s="141" t="s">
        <v>1944</v>
      </c>
      <c r="D1080" s="141" t="s">
        <v>1973</v>
      </c>
      <c r="E1080" s="140" t="s">
        <v>1974</v>
      </c>
      <c r="F1080" s="142">
        <v>493.22</v>
      </c>
      <c r="G1080" s="124">
        <v>0.25</v>
      </c>
      <c r="H1080" s="125">
        <v>369.91500000000002</v>
      </c>
    </row>
    <row r="1081" spans="2:8" x14ac:dyDescent="0.35">
      <c r="B1081" s="120" t="s">
        <v>1817</v>
      </c>
      <c r="C1081" s="141" t="s">
        <v>1944</v>
      </c>
      <c r="D1081" s="141" t="s">
        <v>1975</v>
      </c>
      <c r="E1081" s="140" t="s">
        <v>1976</v>
      </c>
      <c r="F1081" s="142">
        <v>504.45</v>
      </c>
      <c r="G1081" s="124">
        <v>0.25</v>
      </c>
      <c r="H1081" s="125">
        <v>378.33749999999998</v>
      </c>
    </row>
    <row r="1082" spans="2:8" x14ac:dyDescent="0.35">
      <c r="B1082" s="128" t="s">
        <v>1817</v>
      </c>
      <c r="C1082" s="140" t="s">
        <v>1944</v>
      </c>
      <c r="D1082" s="140" t="s">
        <v>1977</v>
      </c>
      <c r="E1082" s="140" t="s">
        <v>1978</v>
      </c>
      <c r="F1082" s="139">
        <v>560.62650000000008</v>
      </c>
      <c r="G1082" s="124">
        <v>0.25</v>
      </c>
      <c r="H1082" s="125">
        <v>420.46987500000006</v>
      </c>
    </row>
    <row r="1083" spans="2:8" x14ac:dyDescent="0.35">
      <c r="B1083" s="120" t="s">
        <v>1817</v>
      </c>
      <c r="C1083" s="141" t="s">
        <v>1944</v>
      </c>
      <c r="D1083" s="141" t="s">
        <v>1979</v>
      </c>
      <c r="E1083" s="140" t="s">
        <v>1980</v>
      </c>
      <c r="F1083" s="142">
        <v>504.45</v>
      </c>
      <c r="G1083" s="124">
        <v>0.25</v>
      </c>
      <c r="H1083" s="125">
        <v>378.33749999999998</v>
      </c>
    </row>
    <row r="1084" spans="2:8" x14ac:dyDescent="0.35">
      <c r="B1084" s="128" t="s">
        <v>1817</v>
      </c>
      <c r="C1084" s="140" t="s">
        <v>1944</v>
      </c>
      <c r="D1084" s="140" t="s">
        <v>1981</v>
      </c>
      <c r="E1084" s="140" t="s">
        <v>1982</v>
      </c>
      <c r="F1084" s="139">
        <v>560.62650000000008</v>
      </c>
      <c r="G1084" s="124">
        <v>0.25</v>
      </c>
      <c r="H1084" s="125">
        <v>420.46987500000006</v>
      </c>
    </row>
    <row r="1085" spans="2:8" x14ac:dyDescent="0.35">
      <c r="B1085" s="120" t="s">
        <v>1817</v>
      </c>
      <c r="C1085" s="141" t="s">
        <v>1944</v>
      </c>
      <c r="D1085" s="141" t="s">
        <v>1983</v>
      </c>
      <c r="E1085" s="140" t="s">
        <v>1984</v>
      </c>
      <c r="F1085" s="142">
        <v>504.45</v>
      </c>
      <c r="G1085" s="124">
        <v>0.25</v>
      </c>
      <c r="H1085" s="125">
        <v>378.33749999999998</v>
      </c>
    </row>
    <row r="1086" spans="2:8" x14ac:dyDescent="0.35">
      <c r="B1086" s="128" t="s">
        <v>1817</v>
      </c>
      <c r="C1086" s="140" t="s">
        <v>1944</v>
      </c>
      <c r="D1086" s="140" t="s">
        <v>1985</v>
      </c>
      <c r="E1086" s="140" t="s">
        <v>1986</v>
      </c>
      <c r="F1086" s="139">
        <v>560.62650000000008</v>
      </c>
      <c r="G1086" s="124">
        <v>0.25</v>
      </c>
      <c r="H1086" s="125">
        <v>420.46987500000006</v>
      </c>
    </row>
    <row r="1087" spans="2:8" x14ac:dyDescent="0.35">
      <c r="B1087" s="120" t="s">
        <v>1817</v>
      </c>
      <c r="C1087" s="141" t="s">
        <v>1944</v>
      </c>
      <c r="D1087" s="141" t="s">
        <v>1987</v>
      </c>
      <c r="E1087" s="140" t="s">
        <v>1984</v>
      </c>
      <c r="F1087" s="142">
        <v>504.45</v>
      </c>
      <c r="G1087" s="124">
        <v>0.25</v>
      </c>
      <c r="H1087" s="125">
        <v>378.33749999999998</v>
      </c>
    </row>
    <row r="1088" spans="2:8" x14ac:dyDescent="0.35">
      <c r="B1088" s="128" t="s">
        <v>1817</v>
      </c>
      <c r="C1088" s="140" t="s">
        <v>1944</v>
      </c>
      <c r="D1088" s="140" t="s">
        <v>1988</v>
      </c>
      <c r="E1088" s="140" t="s">
        <v>1986</v>
      </c>
      <c r="F1088" s="139">
        <v>560.62650000000008</v>
      </c>
      <c r="G1088" s="124">
        <v>0.25</v>
      </c>
      <c r="H1088" s="125">
        <v>420.46987500000006</v>
      </c>
    </row>
    <row r="1089" spans="2:8" x14ac:dyDescent="0.35">
      <c r="B1089" s="120" t="s">
        <v>1817</v>
      </c>
      <c r="C1089" s="141" t="s">
        <v>1944</v>
      </c>
      <c r="D1089" s="141" t="s">
        <v>1989</v>
      </c>
      <c r="E1089" s="140" t="s">
        <v>1990</v>
      </c>
      <c r="F1089" s="142">
        <v>504.45</v>
      </c>
      <c r="G1089" s="124">
        <v>0.25</v>
      </c>
      <c r="H1089" s="125">
        <v>378.33749999999998</v>
      </c>
    </row>
    <row r="1090" spans="2:8" x14ac:dyDescent="0.35">
      <c r="B1090" s="120" t="s">
        <v>1817</v>
      </c>
      <c r="C1090" s="141" t="s">
        <v>1944</v>
      </c>
      <c r="D1090" s="141" t="s">
        <v>1991</v>
      </c>
      <c r="E1090" s="140" t="s">
        <v>1992</v>
      </c>
      <c r="F1090" s="142">
        <v>504.45</v>
      </c>
      <c r="G1090" s="124">
        <v>0.25</v>
      </c>
      <c r="H1090" s="125">
        <v>378.33749999999998</v>
      </c>
    </row>
    <row r="1091" spans="2:8" x14ac:dyDescent="0.35">
      <c r="B1091" s="120" t="s">
        <v>1817</v>
      </c>
      <c r="C1091" s="141" t="s">
        <v>1944</v>
      </c>
      <c r="D1091" s="141" t="s">
        <v>1993</v>
      </c>
      <c r="E1091" s="140" t="s">
        <v>1994</v>
      </c>
      <c r="F1091" s="142">
        <v>504.45</v>
      </c>
      <c r="G1091" s="124">
        <v>0.25</v>
      </c>
      <c r="H1091" s="125">
        <v>378.33749999999998</v>
      </c>
    </row>
    <row r="1092" spans="2:8" x14ac:dyDescent="0.35">
      <c r="B1092" s="120" t="s">
        <v>1817</v>
      </c>
      <c r="C1092" s="141" t="s">
        <v>1944</v>
      </c>
      <c r="D1092" s="141" t="s">
        <v>1995</v>
      </c>
      <c r="E1092" s="140" t="s">
        <v>1996</v>
      </c>
      <c r="F1092" s="142">
        <v>504.45</v>
      </c>
      <c r="G1092" s="124">
        <v>0.25</v>
      </c>
      <c r="H1092" s="125">
        <v>378.33749999999998</v>
      </c>
    </row>
    <row r="1093" spans="2:8" x14ac:dyDescent="0.35">
      <c r="B1093" s="120" t="s">
        <v>1817</v>
      </c>
      <c r="C1093" s="141" t="s">
        <v>1944</v>
      </c>
      <c r="D1093" s="141" t="s">
        <v>1997</v>
      </c>
      <c r="E1093" s="140" t="s">
        <v>1998</v>
      </c>
      <c r="F1093" s="142">
        <v>515.69000000000005</v>
      </c>
      <c r="G1093" s="124">
        <v>0.25</v>
      </c>
      <c r="H1093" s="125">
        <v>386.76750000000004</v>
      </c>
    </row>
    <row r="1094" spans="2:8" x14ac:dyDescent="0.35">
      <c r="B1094" s="120" t="s">
        <v>1817</v>
      </c>
      <c r="C1094" s="141" t="s">
        <v>1944</v>
      </c>
      <c r="D1094" s="141" t="s">
        <v>1999</v>
      </c>
      <c r="E1094" s="140" t="s">
        <v>2000</v>
      </c>
      <c r="F1094" s="142">
        <v>515.69000000000005</v>
      </c>
      <c r="G1094" s="124">
        <v>0.25</v>
      </c>
      <c r="H1094" s="125">
        <v>386.76750000000004</v>
      </c>
    </row>
    <row r="1095" spans="2:8" x14ac:dyDescent="0.35">
      <c r="B1095" s="120" t="s">
        <v>1817</v>
      </c>
      <c r="C1095" s="141" t="s">
        <v>1944</v>
      </c>
      <c r="D1095" s="141" t="s">
        <v>2001</v>
      </c>
      <c r="E1095" s="140" t="s">
        <v>2002</v>
      </c>
      <c r="F1095" s="142">
        <v>516.69000000000005</v>
      </c>
      <c r="G1095" s="124">
        <v>0.25</v>
      </c>
      <c r="H1095" s="125">
        <v>387.51750000000004</v>
      </c>
    </row>
    <row r="1096" spans="2:8" x14ac:dyDescent="0.35">
      <c r="B1096" s="120" t="s">
        <v>1817</v>
      </c>
      <c r="C1096" s="141" t="s">
        <v>1944</v>
      </c>
      <c r="D1096" s="141" t="s">
        <v>2003</v>
      </c>
      <c r="E1096" s="140" t="s">
        <v>2004</v>
      </c>
      <c r="F1096" s="142">
        <v>516.69000000000005</v>
      </c>
      <c r="G1096" s="124">
        <v>0.25</v>
      </c>
      <c r="H1096" s="125">
        <v>387.51750000000004</v>
      </c>
    </row>
    <row r="1097" spans="2:8" x14ac:dyDescent="0.35">
      <c r="B1097" s="120" t="s">
        <v>1817</v>
      </c>
      <c r="C1097" s="141" t="s">
        <v>1944</v>
      </c>
      <c r="D1097" s="141" t="s">
        <v>2005</v>
      </c>
      <c r="E1097" s="140" t="s">
        <v>2006</v>
      </c>
      <c r="F1097" s="142">
        <v>594.33000000000004</v>
      </c>
      <c r="G1097" s="124">
        <v>0.25</v>
      </c>
      <c r="H1097" s="125">
        <v>445.74750000000006</v>
      </c>
    </row>
    <row r="1098" spans="2:8" x14ac:dyDescent="0.35">
      <c r="B1098" s="128" t="s">
        <v>1817</v>
      </c>
      <c r="C1098" s="140" t="s">
        <v>1944</v>
      </c>
      <c r="D1098" s="140" t="s">
        <v>2007</v>
      </c>
      <c r="E1098" s="140" t="s">
        <v>2008</v>
      </c>
      <c r="F1098" s="139">
        <v>672.9765000000001</v>
      </c>
      <c r="G1098" s="124">
        <v>0.25</v>
      </c>
      <c r="H1098" s="125">
        <v>504.73237500000005</v>
      </c>
    </row>
    <row r="1099" spans="2:8" x14ac:dyDescent="0.35">
      <c r="B1099" s="120" t="s">
        <v>1817</v>
      </c>
      <c r="C1099" s="141" t="s">
        <v>1944</v>
      </c>
      <c r="D1099" s="141" t="s">
        <v>2009</v>
      </c>
      <c r="E1099" s="140" t="s">
        <v>2010</v>
      </c>
      <c r="F1099" s="142">
        <v>594.33000000000004</v>
      </c>
      <c r="G1099" s="124">
        <v>0.25</v>
      </c>
      <c r="H1099" s="125">
        <v>445.74750000000006</v>
      </c>
    </row>
    <row r="1100" spans="2:8" x14ac:dyDescent="0.35">
      <c r="B1100" s="128" t="s">
        <v>1817</v>
      </c>
      <c r="C1100" s="140" t="s">
        <v>1944</v>
      </c>
      <c r="D1100" s="140" t="s">
        <v>2011</v>
      </c>
      <c r="E1100" s="140" t="s">
        <v>2012</v>
      </c>
      <c r="F1100" s="139">
        <v>672.9765000000001</v>
      </c>
      <c r="G1100" s="124">
        <v>0.25</v>
      </c>
      <c r="H1100" s="125">
        <v>504.73237500000005</v>
      </c>
    </row>
    <row r="1101" spans="2:8" x14ac:dyDescent="0.35">
      <c r="B1101" s="120" t="s">
        <v>1817</v>
      </c>
      <c r="C1101" s="141" t="s">
        <v>1944</v>
      </c>
      <c r="D1101" s="141" t="s">
        <v>2013</v>
      </c>
      <c r="E1101" s="140" t="s">
        <v>2014</v>
      </c>
      <c r="F1101" s="142">
        <v>594.33000000000004</v>
      </c>
      <c r="G1101" s="124">
        <v>0.25</v>
      </c>
      <c r="H1101" s="125">
        <v>445.74750000000006</v>
      </c>
    </row>
    <row r="1102" spans="2:8" x14ac:dyDescent="0.35">
      <c r="B1102" s="128" t="s">
        <v>1817</v>
      </c>
      <c r="C1102" s="140" t="s">
        <v>1944</v>
      </c>
      <c r="D1102" s="140" t="s">
        <v>2015</v>
      </c>
      <c r="E1102" s="140" t="s">
        <v>2016</v>
      </c>
      <c r="F1102" s="139">
        <v>672.9765000000001</v>
      </c>
      <c r="G1102" s="124">
        <v>0.25</v>
      </c>
      <c r="H1102" s="125">
        <v>504.73237500000005</v>
      </c>
    </row>
    <row r="1103" spans="2:8" x14ac:dyDescent="0.35">
      <c r="B1103" s="120" t="s">
        <v>1817</v>
      </c>
      <c r="C1103" s="141" t="s">
        <v>1944</v>
      </c>
      <c r="D1103" s="141" t="s">
        <v>2017</v>
      </c>
      <c r="E1103" s="140" t="s">
        <v>2018</v>
      </c>
      <c r="F1103" s="142">
        <v>594.33000000000004</v>
      </c>
      <c r="G1103" s="124">
        <v>0.25</v>
      </c>
      <c r="H1103" s="125">
        <v>445.74750000000006</v>
      </c>
    </row>
    <row r="1104" spans="2:8" x14ac:dyDescent="0.35">
      <c r="B1104" s="128" t="s">
        <v>1817</v>
      </c>
      <c r="C1104" s="140" t="s">
        <v>1944</v>
      </c>
      <c r="D1104" s="140" t="s">
        <v>2019</v>
      </c>
      <c r="E1104" s="140" t="s">
        <v>2020</v>
      </c>
      <c r="F1104" s="139">
        <v>672.9765000000001</v>
      </c>
      <c r="G1104" s="124">
        <v>0.25</v>
      </c>
      <c r="H1104" s="125">
        <v>504.73237500000005</v>
      </c>
    </row>
    <row r="1105" spans="2:8" x14ac:dyDescent="0.35">
      <c r="B1105" s="120" t="s">
        <v>1817</v>
      </c>
      <c r="C1105" s="141" t="s">
        <v>1944</v>
      </c>
      <c r="D1105" s="141" t="s">
        <v>2021</v>
      </c>
      <c r="E1105" s="140" t="s">
        <v>2022</v>
      </c>
      <c r="F1105" s="142">
        <v>594.33000000000004</v>
      </c>
      <c r="G1105" s="124">
        <v>0.25</v>
      </c>
      <c r="H1105" s="125">
        <v>445.74750000000006</v>
      </c>
    </row>
    <row r="1106" spans="2:8" x14ac:dyDescent="0.35">
      <c r="B1106" s="120" t="s">
        <v>1817</v>
      </c>
      <c r="C1106" s="141" t="s">
        <v>1944</v>
      </c>
      <c r="D1106" s="141" t="s">
        <v>2023</v>
      </c>
      <c r="E1106" s="140" t="s">
        <v>2024</v>
      </c>
      <c r="F1106" s="142">
        <v>594.33000000000004</v>
      </c>
      <c r="G1106" s="124">
        <v>0.25</v>
      </c>
      <c r="H1106" s="125">
        <v>445.74750000000006</v>
      </c>
    </row>
    <row r="1107" spans="2:8" x14ac:dyDescent="0.35">
      <c r="B1107" s="120" t="s">
        <v>1817</v>
      </c>
      <c r="C1107" s="141" t="s">
        <v>1944</v>
      </c>
      <c r="D1107" s="141" t="s">
        <v>2025</v>
      </c>
      <c r="E1107" s="140" t="s">
        <v>2026</v>
      </c>
      <c r="F1107" s="142">
        <v>594.33000000000004</v>
      </c>
      <c r="G1107" s="124">
        <v>0.25</v>
      </c>
      <c r="H1107" s="125">
        <v>445.74750000000006</v>
      </c>
    </row>
    <row r="1108" spans="2:8" x14ac:dyDescent="0.35">
      <c r="B1108" s="120" t="s">
        <v>1817</v>
      </c>
      <c r="C1108" s="141" t="s">
        <v>1944</v>
      </c>
      <c r="D1108" s="141" t="s">
        <v>2027</v>
      </c>
      <c r="E1108" s="140" t="s">
        <v>2028</v>
      </c>
      <c r="F1108" s="142">
        <v>594.33000000000004</v>
      </c>
      <c r="G1108" s="124">
        <v>0.25</v>
      </c>
      <c r="H1108" s="125">
        <v>445.74750000000006</v>
      </c>
    </row>
    <row r="1109" spans="2:8" x14ac:dyDescent="0.35">
      <c r="B1109" s="120" t="s">
        <v>1817</v>
      </c>
      <c r="C1109" s="141" t="s">
        <v>1944</v>
      </c>
      <c r="D1109" s="141" t="s">
        <v>2029</v>
      </c>
      <c r="E1109" s="140" t="s">
        <v>2030</v>
      </c>
      <c r="F1109" s="142">
        <v>628.04</v>
      </c>
      <c r="G1109" s="124">
        <v>0.25</v>
      </c>
      <c r="H1109" s="125">
        <v>471.03</v>
      </c>
    </row>
    <row r="1110" spans="2:8" x14ac:dyDescent="0.35">
      <c r="B1110" s="120" t="s">
        <v>1817</v>
      </c>
      <c r="C1110" s="141" t="s">
        <v>1944</v>
      </c>
      <c r="D1110" s="141" t="s">
        <v>2031</v>
      </c>
      <c r="E1110" s="140" t="s">
        <v>2030</v>
      </c>
      <c r="F1110" s="142">
        <v>628.04</v>
      </c>
      <c r="G1110" s="124">
        <v>0.25</v>
      </c>
      <c r="H1110" s="125">
        <v>471.03</v>
      </c>
    </row>
    <row r="1111" spans="2:8" x14ac:dyDescent="0.35">
      <c r="B1111" s="120" t="s">
        <v>1817</v>
      </c>
      <c r="C1111" s="141" t="s">
        <v>1944</v>
      </c>
      <c r="D1111" s="141" t="s">
        <v>2032</v>
      </c>
      <c r="E1111" s="140" t="s">
        <v>2033</v>
      </c>
      <c r="F1111" s="142">
        <v>628.04</v>
      </c>
      <c r="G1111" s="124">
        <v>0.25</v>
      </c>
      <c r="H1111" s="125">
        <v>471.03</v>
      </c>
    </row>
    <row r="1112" spans="2:8" x14ac:dyDescent="0.35">
      <c r="B1112" s="120" t="s">
        <v>1817</v>
      </c>
      <c r="C1112" s="141" t="s">
        <v>1944</v>
      </c>
      <c r="D1112" s="141" t="s">
        <v>2034</v>
      </c>
      <c r="E1112" s="140" t="s">
        <v>2035</v>
      </c>
      <c r="F1112" s="142">
        <v>628.04</v>
      </c>
      <c r="G1112" s="124">
        <v>0.25</v>
      </c>
      <c r="H1112" s="125">
        <v>471.03</v>
      </c>
    </row>
    <row r="1113" spans="2:8" x14ac:dyDescent="0.35">
      <c r="B1113" s="120" t="s">
        <v>1817</v>
      </c>
      <c r="C1113" s="141" t="s">
        <v>1944</v>
      </c>
      <c r="D1113" s="141" t="s">
        <v>2036</v>
      </c>
      <c r="E1113" s="140" t="s">
        <v>2037</v>
      </c>
      <c r="F1113" s="142">
        <v>628.04</v>
      </c>
      <c r="G1113" s="124">
        <v>0.25</v>
      </c>
      <c r="H1113" s="125">
        <v>471.03</v>
      </c>
    </row>
    <row r="1114" spans="2:8" x14ac:dyDescent="0.35">
      <c r="B1114" s="120" t="s">
        <v>1817</v>
      </c>
      <c r="C1114" s="141" t="s">
        <v>1944</v>
      </c>
      <c r="D1114" s="141" t="s">
        <v>2038</v>
      </c>
      <c r="E1114" s="140" t="s">
        <v>2039</v>
      </c>
      <c r="F1114" s="142">
        <v>628.04</v>
      </c>
      <c r="G1114" s="124">
        <v>0.25</v>
      </c>
      <c r="H1114" s="125">
        <v>471.03</v>
      </c>
    </row>
    <row r="1115" spans="2:8" x14ac:dyDescent="0.35">
      <c r="B1115" s="120" t="s">
        <v>1817</v>
      </c>
      <c r="C1115" s="141" t="s">
        <v>1944</v>
      </c>
      <c r="D1115" s="141" t="s">
        <v>2040</v>
      </c>
      <c r="E1115" s="140" t="s">
        <v>2041</v>
      </c>
      <c r="F1115" s="142">
        <v>628.04</v>
      </c>
      <c r="G1115" s="124">
        <v>0.25</v>
      </c>
      <c r="H1115" s="125">
        <v>471.03</v>
      </c>
    </row>
    <row r="1116" spans="2:8" x14ac:dyDescent="0.35">
      <c r="B1116" s="120" t="s">
        <v>1817</v>
      </c>
      <c r="C1116" s="141" t="s">
        <v>1944</v>
      </c>
      <c r="D1116" s="141" t="s">
        <v>2042</v>
      </c>
      <c r="E1116" s="140" t="s">
        <v>2043</v>
      </c>
      <c r="F1116" s="142">
        <v>628.04</v>
      </c>
      <c r="G1116" s="124">
        <v>0.25</v>
      </c>
      <c r="H1116" s="125">
        <v>471.03</v>
      </c>
    </row>
    <row r="1117" spans="2:8" x14ac:dyDescent="0.35">
      <c r="B1117" s="120" t="s">
        <v>1817</v>
      </c>
      <c r="C1117" s="141" t="s">
        <v>1944</v>
      </c>
      <c r="D1117" s="141" t="s">
        <v>2044</v>
      </c>
      <c r="E1117" s="140" t="s">
        <v>2045</v>
      </c>
      <c r="F1117" s="142">
        <v>661.74</v>
      </c>
      <c r="G1117" s="124">
        <v>0.25</v>
      </c>
      <c r="H1117" s="125">
        <v>496.30500000000001</v>
      </c>
    </row>
    <row r="1118" spans="2:8" x14ac:dyDescent="0.35">
      <c r="B1118" s="128" t="s">
        <v>1817</v>
      </c>
      <c r="C1118" s="140" t="s">
        <v>1944</v>
      </c>
      <c r="D1118" s="140" t="s">
        <v>2046</v>
      </c>
      <c r="E1118" s="140" t="s">
        <v>2047</v>
      </c>
      <c r="F1118" s="139">
        <v>762.8565000000001</v>
      </c>
      <c r="G1118" s="124">
        <v>0.25</v>
      </c>
      <c r="H1118" s="125">
        <v>572.14237500000013</v>
      </c>
    </row>
    <row r="1119" spans="2:8" x14ac:dyDescent="0.35">
      <c r="B1119" s="120" t="s">
        <v>1817</v>
      </c>
      <c r="C1119" s="141" t="s">
        <v>1944</v>
      </c>
      <c r="D1119" s="141" t="s">
        <v>2048</v>
      </c>
      <c r="E1119" s="140" t="s">
        <v>2049</v>
      </c>
      <c r="F1119" s="142">
        <v>661.74</v>
      </c>
      <c r="G1119" s="124">
        <v>0.25</v>
      </c>
      <c r="H1119" s="125">
        <v>496.30500000000001</v>
      </c>
    </row>
    <row r="1120" spans="2:8" x14ac:dyDescent="0.35">
      <c r="B1120" s="128" t="s">
        <v>1817</v>
      </c>
      <c r="C1120" s="140" t="s">
        <v>1944</v>
      </c>
      <c r="D1120" s="140" t="s">
        <v>2050</v>
      </c>
      <c r="E1120" s="140" t="s">
        <v>2051</v>
      </c>
      <c r="F1120" s="139">
        <v>762.8565000000001</v>
      </c>
      <c r="G1120" s="124">
        <v>0.25</v>
      </c>
      <c r="H1120" s="125">
        <v>572.14237500000013</v>
      </c>
    </row>
    <row r="1121" spans="2:8" x14ac:dyDescent="0.35">
      <c r="B1121" s="120" t="s">
        <v>1817</v>
      </c>
      <c r="C1121" s="141" t="s">
        <v>1944</v>
      </c>
      <c r="D1121" s="141" t="s">
        <v>2052</v>
      </c>
      <c r="E1121" s="140" t="s">
        <v>2053</v>
      </c>
      <c r="F1121" s="142">
        <v>661.74</v>
      </c>
      <c r="G1121" s="124">
        <v>0.25</v>
      </c>
      <c r="H1121" s="125">
        <v>496.30500000000001</v>
      </c>
    </row>
    <row r="1122" spans="2:8" x14ac:dyDescent="0.35">
      <c r="B1122" s="128" t="s">
        <v>1817</v>
      </c>
      <c r="C1122" s="140" t="s">
        <v>1944</v>
      </c>
      <c r="D1122" s="140" t="s">
        <v>2054</v>
      </c>
      <c r="E1122" s="140" t="s">
        <v>2055</v>
      </c>
      <c r="F1122" s="139">
        <v>762.8565000000001</v>
      </c>
      <c r="G1122" s="124">
        <v>0.25</v>
      </c>
      <c r="H1122" s="125">
        <v>572.14237500000013</v>
      </c>
    </row>
    <row r="1123" spans="2:8" x14ac:dyDescent="0.35">
      <c r="B1123" s="120" t="s">
        <v>1817</v>
      </c>
      <c r="C1123" s="141" t="s">
        <v>1944</v>
      </c>
      <c r="D1123" s="141" t="s">
        <v>2056</v>
      </c>
      <c r="E1123" s="140" t="s">
        <v>2057</v>
      </c>
      <c r="F1123" s="142">
        <v>661.74</v>
      </c>
      <c r="G1123" s="124">
        <v>0.25</v>
      </c>
      <c r="H1123" s="125">
        <v>496.30500000000001</v>
      </c>
    </row>
    <row r="1124" spans="2:8" x14ac:dyDescent="0.35">
      <c r="B1124" s="128" t="s">
        <v>1817</v>
      </c>
      <c r="C1124" s="140" t="s">
        <v>1944</v>
      </c>
      <c r="D1124" s="140" t="s">
        <v>2058</v>
      </c>
      <c r="E1124" s="140" t="s">
        <v>2059</v>
      </c>
      <c r="F1124" s="139">
        <v>762.8565000000001</v>
      </c>
      <c r="G1124" s="124">
        <v>0.25</v>
      </c>
      <c r="H1124" s="125">
        <v>572.14237500000013</v>
      </c>
    </row>
    <row r="1125" spans="2:8" x14ac:dyDescent="0.35">
      <c r="B1125" s="120" t="s">
        <v>1817</v>
      </c>
      <c r="C1125" s="141" t="s">
        <v>1944</v>
      </c>
      <c r="D1125" s="141" t="s">
        <v>2060</v>
      </c>
      <c r="E1125" s="140" t="s">
        <v>2061</v>
      </c>
      <c r="F1125" s="142">
        <v>661.74</v>
      </c>
      <c r="G1125" s="124">
        <v>0.25</v>
      </c>
      <c r="H1125" s="125">
        <v>496.30500000000001</v>
      </c>
    </row>
    <row r="1126" spans="2:8" x14ac:dyDescent="0.35">
      <c r="B1126" s="120" t="s">
        <v>1817</v>
      </c>
      <c r="C1126" s="141" t="s">
        <v>1944</v>
      </c>
      <c r="D1126" s="141" t="s">
        <v>2062</v>
      </c>
      <c r="E1126" s="140" t="s">
        <v>2063</v>
      </c>
      <c r="F1126" s="142">
        <v>661.74</v>
      </c>
      <c r="G1126" s="124">
        <v>0.25</v>
      </c>
      <c r="H1126" s="125">
        <v>496.30500000000001</v>
      </c>
    </row>
    <row r="1127" spans="2:8" x14ac:dyDescent="0.35">
      <c r="B1127" s="120" t="s">
        <v>1817</v>
      </c>
      <c r="C1127" s="141" t="s">
        <v>1944</v>
      </c>
      <c r="D1127" s="141" t="s">
        <v>2064</v>
      </c>
      <c r="E1127" s="140" t="s">
        <v>2065</v>
      </c>
      <c r="F1127" s="142">
        <v>661.74</v>
      </c>
      <c r="G1127" s="124">
        <v>0.25</v>
      </c>
      <c r="H1127" s="125">
        <v>496.30500000000001</v>
      </c>
    </row>
    <row r="1128" spans="2:8" x14ac:dyDescent="0.35">
      <c r="B1128" s="120" t="s">
        <v>1817</v>
      </c>
      <c r="C1128" s="141" t="s">
        <v>1944</v>
      </c>
      <c r="D1128" s="141" t="s">
        <v>2066</v>
      </c>
      <c r="E1128" s="140" t="s">
        <v>2067</v>
      </c>
      <c r="F1128" s="142">
        <v>661.74</v>
      </c>
      <c r="G1128" s="124">
        <v>0.25</v>
      </c>
      <c r="H1128" s="125">
        <v>496.30500000000001</v>
      </c>
    </row>
    <row r="1129" spans="2:8" x14ac:dyDescent="0.35">
      <c r="B1129" s="120" t="s">
        <v>1817</v>
      </c>
      <c r="C1129" s="141" t="s">
        <v>2068</v>
      </c>
      <c r="D1129" s="141" t="s">
        <v>2069</v>
      </c>
      <c r="E1129" s="140" t="s">
        <v>2070</v>
      </c>
      <c r="F1129" s="142">
        <v>111.23</v>
      </c>
      <c r="G1129" s="124">
        <v>0.25</v>
      </c>
      <c r="H1129" s="125">
        <v>83.422499999999999</v>
      </c>
    </row>
    <row r="1130" spans="2:8" x14ac:dyDescent="0.35">
      <c r="B1130" s="120" t="s">
        <v>1817</v>
      </c>
      <c r="C1130" s="141" t="s">
        <v>2068</v>
      </c>
      <c r="D1130" s="141" t="s">
        <v>2071</v>
      </c>
      <c r="E1130" s="140" t="s">
        <v>2072</v>
      </c>
      <c r="F1130" s="142">
        <v>111.23</v>
      </c>
      <c r="G1130" s="124">
        <v>0.25</v>
      </c>
      <c r="H1130" s="125">
        <v>83.422499999999999</v>
      </c>
    </row>
    <row r="1131" spans="2:8" x14ac:dyDescent="0.35">
      <c r="B1131" s="120" t="s">
        <v>1817</v>
      </c>
      <c r="C1131" s="141" t="s">
        <v>2068</v>
      </c>
      <c r="D1131" s="141" t="s">
        <v>2073</v>
      </c>
      <c r="E1131" s="140" t="s">
        <v>2074</v>
      </c>
      <c r="F1131" s="142">
        <v>122.46</v>
      </c>
      <c r="G1131" s="124">
        <v>0.25</v>
      </c>
      <c r="H1131" s="125">
        <v>91.844999999999999</v>
      </c>
    </row>
    <row r="1132" spans="2:8" x14ac:dyDescent="0.35">
      <c r="B1132" s="120" t="s">
        <v>1817</v>
      </c>
      <c r="C1132" s="141" t="s">
        <v>2068</v>
      </c>
      <c r="D1132" s="141" t="s">
        <v>2075</v>
      </c>
      <c r="E1132" s="140" t="s">
        <v>2076</v>
      </c>
      <c r="F1132" s="142">
        <v>122.46</v>
      </c>
      <c r="G1132" s="124">
        <v>0.25</v>
      </c>
      <c r="H1132" s="125">
        <v>91.844999999999999</v>
      </c>
    </row>
    <row r="1133" spans="2:8" x14ac:dyDescent="0.35">
      <c r="B1133" s="120" t="s">
        <v>1817</v>
      </c>
      <c r="C1133" s="141" t="s">
        <v>2068</v>
      </c>
      <c r="D1133" s="141" t="s">
        <v>2077</v>
      </c>
      <c r="E1133" s="140" t="s">
        <v>2078</v>
      </c>
      <c r="F1133" s="142">
        <v>133.69999999999999</v>
      </c>
      <c r="G1133" s="124">
        <v>0.25</v>
      </c>
      <c r="H1133" s="125">
        <v>100.27499999999999</v>
      </c>
    </row>
    <row r="1134" spans="2:8" x14ac:dyDescent="0.35">
      <c r="B1134" s="120" t="s">
        <v>1817</v>
      </c>
      <c r="C1134" s="141" t="s">
        <v>2068</v>
      </c>
      <c r="D1134" s="141" t="s">
        <v>2079</v>
      </c>
      <c r="E1134" s="140" t="s">
        <v>2080</v>
      </c>
      <c r="F1134" s="142">
        <v>133.69999999999999</v>
      </c>
      <c r="G1134" s="124">
        <v>0.25</v>
      </c>
      <c r="H1134" s="125">
        <v>100.27499999999999</v>
      </c>
    </row>
    <row r="1135" spans="2:8" x14ac:dyDescent="0.35">
      <c r="B1135" s="120" t="s">
        <v>1817</v>
      </c>
      <c r="C1135" s="141" t="s">
        <v>2068</v>
      </c>
      <c r="D1135" s="141" t="s">
        <v>2081</v>
      </c>
      <c r="E1135" s="140" t="s">
        <v>2082</v>
      </c>
      <c r="F1135" s="142">
        <v>133.69999999999999</v>
      </c>
      <c r="G1135" s="124">
        <v>0.25</v>
      </c>
      <c r="H1135" s="125">
        <v>100.27499999999999</v>
      </c>
    </row>
    <row r="1136" spans="2:8" x14ac:dyDescent="0.35">
      <c r="B1136" s="120" t="s">
        <v>1817</v>
      </c>
      <c r="C1136" s="141" t="s">
        <v>2068</v>
      </c>
      <c r="D1136" s="141" t="s">
        <v>2083</v>
      </c>
      <c r="E1136" s="140" t="s">
        <v>2084</v>
      </c>
      <c r="F1136" s="142">
        <v>133.69999999999999</v>
      </c>
      <c r="G1136" s="124">
        <v>0.25</v>
      </c>
      <c r="H1136" s="125">
        <v>100.27499999999999</v>
      </c>
    </row>
    <row r="1137" spans="2:8" x14ac:dyDescent="0.35">
      <c r="B1137" s="120" t="s">
        <v>1817</v>
      </c>
      <c r="C1137" s="141" t="s">
        <v>2068</v>
      </c>
      <c r="D1137" s="141" t="s">
        <v>2085</v>
      </c>
      <c r="E1137" s="140" t="s">
        <v>2086</v>
      </c>
      <c r="F1137" s="142">
        <v>144.93</v>
      </c>
      <c r="G1137" s="124">
        <v>0.25</v>
      </c>
      <c r="H1137" s="125">
        <v>108.69750000000001</v>
      </c>
    </row>
    <row r="1138" spans="2:8" x14ac:dyDescent="0.35">
      <c r="B1138" s="120" t="s">
        <v>1817</v>
      </c>
      <c r="C1138" s="141" t="s">
        <v>2068</v>
      </c>
      <c r="D1138" s="141" t="s">
        <v>2087</v>
      </c>
      <c r="E1138" s="140" t="s">
        <v>2088</v>
      </c>
      <c r="F1138" s="142">
        <v>144.93</v>
      </c>
      <c r="G1138" s="124">
        <v>0.25</v>
      </c>
      <c r="H1138" s="125">
        <v>108.69750000000001</v>
      </c>
    </row>
    <row r="1139" spans="2:8" x14ac:dyDescent="0.35">
      <c r="B1139" s="120" t="s">
        <v>1817</v>
      </c>
      <c r="C1139" s="141" t="s">
        <v>2068</v>
      </c>
      <c r="D1139" s="141" t="s">
        <v>2089</v>
      </c>
      <c r="E1139" s="140" t="s">
        <v>2090</v>
      </c>
      <c r="F1139" s="142">
        <v>156.16999999999999</v>
      </c>
      <c r="G1139" s="124">
        <v>0.25</v>
      </c>
      <c r="H1139" s="125">
        <v>117.1275</v>
      </c>
    </row>
    <row r="1140" spans="2:8" x14ac:dyDescent="0.35">
      <c r="B1140" s="120" t="s">
        <v>1817</v>
      </c>
      <c r="C1140" s="141" t="s">
        <v>2068</v>
      </c>
      <c r="D1140" s="141" t="s">
        <v>2091</v>
      </c>
      <c r="E1140" s="140" t="s">
        <v>2092</v>
      </c>
      <c r="F1140" s="142">
        <v>156.16999999999999</v>
      </c>
      <c r="G1140" s="124">
        <v>0.25</v>
      </c>
      <c r="H1140" s="125">
        <v>117.1275</v>
      </c>
    </row>
    <row r="1141" spans="2:8" x14ac:dyDescent="0.35">
      <c r="B1141" s="120" t="s">
        <v>1817</v>
      </c>
      <c r="C1141" s="141" t="s">
        <v>2068</v>
      </c>
      <c r="D1141" s="141" t="s">
        <v>2093</v>
      </c>
      <c r="E1141" s="140" t="s">
        <v>2094</v>
      </c>
      <c r="F1141" s="142">
        <v>210.79</v>
      </c>
      <c r="G1141" s="124">
        <v>0.25</v>
      </c>
      <c r="H1141" s="125">
        <v>158.0925</v>
      </c>
    </row>
    <row r="1142" spans="2:8" x14ac:dyDescent="0.35">
      <c r="B1142" s="120" t="s">
        <v>1817</v>
      </c>
      <c r="C1142" s="141" t="s">
        <v>2068</v>
      </c>
      <c r="D1142" s="141" t="s">
        <v>2095</v>
      </c>
      <c r="E1142" s="140" t="s">
        <v>2096</v>
      </c>
      <c r="F1142" s="142">
        <v>210.79</v>
      </c>
      <c r="G1142" s="124">
        <v>0.25</v>
      </c>
      <c r="H1142" s="125">
        <v>158.0925</v>
      </c>
    </row>
    <row r="1143" spans="2:8" x14ac:dyDescent="0.35">
      <c r="B1143" s="120" t="s">
        <v>1817</v>
      </c>
      <c r="C1143" s="141" t="s">
        <v>2068</v>
      </c>
      <c r="D1143" s="141" t="s">
        <v>2097</v>
      </c>
      <c r="E1143" s="140" t="s">
        <v>2098</v>
      </c>
      <c r="F1143" s="142">
        <v>223.63</v>
      </c>
      <c r="G1143" s="124">
        <v>0.25</v>
      </c>
      <c r="H1143" s="125">
        <v>167.7225</v>
      </c>
    </row>
    <row r="1144" spans="2:8" x14ac:dyDescent="0.35">
      <c r="B1144" s="120" t="s">
        <v>1817</v>
      </c>
      <c r="C1144" s="141" t="s">
        <v>2068</v>
      </c>
      <c r="D1144" s="141" t="s">
        <v>2099</v>
      </c>
      <c r="E1144" s="140" t="s">
        <v>2100</v>
      </c>
      <c r="F1144" s="142">
        <v>223.63</v>
      </c>
      <c r="G1144" s="124">
        <v>0.25</v>
      </c>
      <c r="H1144" s="125">
        <v>167.7225</v>
      </c>
    </row>
    <row r="1145" spans="2:8" x14ac:dyDescent="0.35">
      <c r="B1145" s="120" t="s">
        <v>1817</v>
      </c>
      <c r="C1145" s="141" t="s">
        <v>2068</v>
      </c>
      <c r="D1145" s="141" t="s">
        <v>2101</v>
      </c>
      <c r="E1145" s="140" t="s">
        <v>2102</v>
      </c>
      <c r="F1145" s="142">
        <v>279.75</v>
      </c>
      <c r="G1145" s="124">
        <v>0.25</v>
      </c>
      <c r="H1145" s="125">
        <v>209.8125</v>
      </c>
    </row>
    <row r="1146" spans="2:8" x14ac:dyDescent="0.35">
      <c r="B1146" s="120" t="s">
        <v>1817</v>
      </c>
      <c r="C1146" s="141" t="s">
        <v>2068</v>
      </c>
      <c r="D1146" s="141" t="s">
        <v>2103</v>
      </c>
      <c r="E1146" s="140" t="s">
        <v>2104</v>
      </c>
      <c r="F1146" s="142">
        <v>279.75</v>
      </c>
      <c r="G1146" s="124">
        <v>0.25</v>
      </c>
      <c r="H1146" s="125">
        <v>209.8125</v>
      </c>
    </row>
    <row r="1147" spans="2:8" x14ac:dyDescent="0.35">
      <c r="B1147" s="120" t="s">
        <v>1817</v>
      </c>
      <c r="C1147" s="141" t="s">
        <v>2068</v>
      </c>
      <c r="D1147" s="141" t="s">
        <v>2105</v>
      </c>
      <c r="E1147" s="140" t="s">
        <v>2106</v>
      </c>
      <c r="F1147" s="142">
        <v>302.22000000000003</v>
      </c>
      <c r="G1147" s="124">
        <v>0.25</v>
      </c>
      <c r="H1147" s="125">
        <v>226.66500000000002</v>
      </c>
    </row>
    <row r="1148" spans="2:8" x14ac:dyDescent="0.35">
      <c r="B1148" s="128" t="s">
        <v>1817</v>
      </c>
      <c r="C1148" s="140" t="s">
        <v>2068</v>
      </c>
      <c r="D1148" s="140" t="s">
        <v>2107</v>
      </c>
      <c r="E1148" s="140" t="s">
        <v>2108</v>
      </c>
      <c r="F1148" s="139">
        <v>302.22149999999999</v>
      </c>
      <c r="G1148" s="124">
        <v>0.25</v>
      </c>
      <c r="H1148" s="125">
        <v>226.66612499999999</v>
      </c>
    </row>
    <row r="1149" spans="2:8" x14ac:dyDescent="0.35">
      <c r="B1149" s="120" t="s">
        <v>1817</v>
      </c>
      <c r="C1149" s="141" t="s">
        <v>2068</v>
      </c>
      <c r="D1149" s="141" t="s">
        <v>2109</v>
      </c>
      <c r="E1149" s="140" t="s">
        <v>2110</v>
      </c>
      <c r="F1149" s="142">
        <v>335.93</v>
      </c>
      <c r="G1149" s="124">
        <v>0.25</v>
      </c>
      <c r="H1149" s="125">
        <v>251.94749999999999</v>
      </c>
    </row>
    <row r="1150" spans="2:8" x14ac:dyDescent="0.35">
      <c r="B1150" s="120" t="s">
        <v>1817</v>
      </c>
      <c r="C1150" s="141" t="s">
        <v>2068</v>
      </c>
      <c r="D1150" s="141" t="s">
        <v>2111</v>
      </c>
      <c r="E1150" s="140" t="s">
        <v>2112</v>
      </c>
      <c r="F1150" s="142">
        <v>335.93</v>
      </c>
      <c r="G1150" s="124">
        <v>0.25</v>
      </c>
      <c r="H1150" s="125">
        <v>251.94749999999999</v>
      </c>
    </row>
    <row r="1151" spans="2:8" x14ac:dyDescent="0.35">
      <c r="B1151" s="128" t="s">
        <v>1817</v>
      </c>
      <c r="C1151" s="140" t="s">
        <v>2113</v>
      </c>
      <c r="D1151" s="140" t="s">
        <v>2114</v>
      </c>
      <c r="E1151" s="140" t="s">
        <v>2115</v>
      </c>
      <c r="F1151" s="139">
        <v>84.53</v>
      </c>
      <c r="G1151" s="124">
        <v>0.25</v>
      </c>
      <c r="H1151" s="125">
        <v>63.397500000000001</v>
      </c>
    </row>
    <row r="1152" spans="2:8" x14ac:dyDescent="0.35">
      <c r="B1152" s="128" t="s">
        <v>1817</v>
      </c>
      <c r="C1152" s="140" t="s">
        <v>2113</v>
      </c>
      <c r="D1152" s="140" t="s">
        <v>2116</v>
      </c>
      <c r="E1152" s="140" t="s">
        <v>2117</v>
      </c>
      <c r="F1152" s="139">
        <v>84.53</v>
      </c>
      <c r="G1152" s="124">
        <v>0.25</v>
      </c>
      <c r="H1152" s="125">
        <v>63.397500000000001</v>
      </c>
    </row>
    <row r="1153" spans="2:8" x14ac:dyDescent="0.35">
      <c r="B1153" s="128" t="s">
        <v>1817</v>
      </c>
      <c r="C1153" s="140" t="s">
        <v>2113</v>
      </c>
      <c r="D1153" s="140" t="s">
        <v>2118</v>
      </c>
      <c r="E1153" s="140" t="s">
        <v>2119</v>
      </c>
      <c r="F1153" s="139">
        <v>84.53</v>
      </c>
      <c r="G1153" s="124">
        <v>0.25</v>
      </c>
      <c r="H1153" s="125">
        <v>63.397500000000001</v>
      </c>
    </row>
    <row r="1154" spans="2:8" x14ac:dyDescent="0.35">
      <c r="B1154" s="128" t="s">
        <v>1817</v>
      </c>
      <c r="C1154" s="140" t="s">
        <v>2113</v>
      </c>
      <c r="D1154" s="140" t="s">
        <v>2120</v>
      </c>
      <c r="E1154" s="140" t="s">
        <v>2121</v>
      </c>
      <c r="F1154" s="139">
        <v>105.93</v>
      </c>
      <c r="G1154" s="124">
        <v>0.25</v>
      </c>
      <c r="H1154" s="125">
        <v>79.447500000000005</v>
      </c>
    </row>
    <row r="1155" spans="2:8" x14ac:dyDescent="0.35">
      <c r="B1155" s="128" t="s">
        <v>1817</v>
      </c>
      <c r="C1155" s="140" t="s">
        <v>2113</v>
      </c>
      <c r="D1155" s="140" t="s">
        <v>2122</v>
      </c>
      <c r="E1155" s="140" t="s">
        <v>2123</v>
      </c>
      <c r="F1155" s="139">
        <v>100.58000000000001</v>
      </c>
      <c r="G1155" s="124">
        <v>0.25</v>
      </c>
      <c r="H1155" s="125">
        <v>75.435000000000002</v>
      </c>
    </row>
    <row r="1156" spans="2:8" x14ac:dyDescent="0.35">
      <c r="B1156" s="128" t="s">
        <v>1817</v>
      </c>
      <c r="C1156" s="140" t="s">
        <v>2113</v>
      </c>
      <c r="D1156" s="140" t="s">
        <v>2124</v>
      </c>
      <c r="E1156" s="140" t="s">
        <v>2125</v>
      </c>
      <c r="F1156" s="139">
        <v>100.58000000000001</v>
      </c>
      <c r="G1156" s="124">
        <v>0.25</v>
      </c>
      <c r="H1156" s="125">
        <v>75.435000000000002</v>
      </c>
    </row>
    <row r="1157" spans="2:8" x14ac:dyDescent="0.35">
      <c r="B1157" s="128" t="s">
        <v>1817</v>
      </c>
      <c r="C1157" s="140" t="s">
        <v>2113</v>
      </c>
      <c r="D1157" s="140" t="s">
        <v>2126</v>
      </c>
      <c r="E1157" s="140" t="s">
        <v>2127</v>
      </c>
      <c r="F1157" s="139">
        <v>121.98</v>
      </c>
      <c r="G1157" s="124">
        <v>0.25</v>
      </c>
      <c r="H1157" s="125">
        <v>91.484999999999999</v>
      </c>
    </row>
    <row r="1158" spans="2:8" x14ac:dyDescent="0.35">
      <c r="B1158" s="128" t="s">
        <v>1817</v>
      </c>
      <c r="C1158" s="140" t="s">
        <v>2113</v>
      </c>
      <c r="D1158" s="140" t="s">
        <v>2128</v>
      </c>
      <c r="E1158" s="140" t="s">
        <v>2129</v>
      </c>
      <c r="F1158" s="139">
        <v>148.73000000000002</v>
      </c>
      <c r="G1158" s="124">
        <v>0.25</v>
      </c>
      <c r="H1158" s="125">
        <v>111.54750000000001</v>
      </c>
    </row>
    <row r="1159" spans="2:8" x14ac:dyDescent="0.35">
      <c r="B1159" s="128" t="s">
        <v>1817</v>
      </c>
      <c r="C1159" s="140" t="s">
        <v>2113</v>
      </c>
      <c r="D1159" s="140" t="s">
        <v>2130</v>
      </c>
      <c r="E1159" s="140" t="s">
        <v>2131</v>
      </c>
      <c r="F1159" s="139">
        <v>159.43</v>
      </c>
      <c r="G1159" s="124">
        <v>0.25</v>
      </c>
      <c r="H1159" s="125">
        <v>119.57250000000001</v>
      </c>
    </row>
    <row r="1160" spans="2:8" x14ac:dyDescent="0.35">
      <c r="B1160" s="128" t="s">
        <v>1817</v>
      </c>
      <c r="C1160" s="140" t="s">
        <v>2113</v>
      </c>
      <c r="D1160" s="140" t="s">
        <v>2132</v>
      </c>
      <c r="E1160" s="140" t="s">
        <v>2133</v>
      </c>
      <c r="F1160" s="139">
        <v>191.53</v>
      </c>
      <c r="G1160" s="124">
        <v>0.25</v>
      </c>
      <c r="H1160" s="125">
        <v>143.64750000000001</v>
      </c>
    </row>
    <row r="1161" spans="2:8" x14ac:dyDescent="0.35">
      <c r="B1161" s="128" t="s">
        <v>1817</v>
      </c>
      <c r="C1161" s="140" t="s">
        <v>2113</v>
      </c>
      <c r="D1161" s="140" t="s">
        <v>2134</v>
      </c>
      <c r="E1161" s="140" t="s">
        <v>2135</v>
      </c>
      <c r="F1161" s="139">
        <v>148.73000000000002</v>
      </c>
      <c r="G1161" s="124">
        <v>0.25</v>
      </c>
      <c r="H1161" s="125">
        <v>111.54750000000001</v>
      </c>
    </row>
    <row r="1162" spans="2:8" x14ac:dyDescent="0.35">
      <c r="B1162" s="128" t="s">
        <v>1817</v>
      </c>
      <c r="C1162" s="140" t="s">
        <v>2113</v>
      </c>
      <c r="D1162" s="140" t="s">
        <v>2136</v>
      </c>
      <c r="E1162" s="140" t="s">
        <v>2137</v>
      </c>
      <c r="F1162" s="139">
        <v>159.43</v>
      </c>
      <c r="G1162" s="124">
        <v>0.25</v>
      </c>
      <c r="H1162" s="125">
        <v>119.57250000000001</v>
      </c>
    </row>
    <row r="1163" spans="2:8" x14ac:dyDescent="0.35">
      <c r="B1163" s="128" t="s">
        <v>1817</v>
      </c>
      <c r="C1163" s="140" t="s">
        <v>2113</v>
      </c>
      <c r="D1163" s="140" t="s">
        <v>2138</v>
      </c>
      <c r="E1163" s="140" t="s">
        <v>2139</v>
      </c>
      <c r="F1163" s="139">
        <v>191.53</v>
      </c>
      <c r="G1163" s="124">
        <v>0.25</v>
      </c>
      <c r="H1163" s="125">
        <v>143.64750000000001</v>
      </c>
    </row>
    <row r="1164" spans="2:8" x14ac:dyDescent="0.35">
      <c r="B1164" s="128" t="s">
        <v>1817</v>
      </c>
      <c r="C1164" s="140" t="s">
        <v>2113</v>
      </c>
      <c r="D1164" s="140" t="s">
        <v>2140</v>
      </c>
      <c r="E1164" s="140" t="s">
        <v>2141</v>
      </c>
      <c r="F1164" s="139">
        <v>180.83</v>
      </c>
      <c r="G1164" s="124">
        <v>0.25</v>
      </c>
      <c r="H1164" s="125">
        <v>135.6225</v>
      </c>
    </row>
    <row r="1165" spans="2:8" x14ac:dyDescent="0.35">
      <c r="B1165" s="128" t="s">
        <v>1817</v>
      </c>
      <c r="C1165" s="140" t="s">
        <v>2113</v>
      </c>
      <c r="D1165" s="140" t="s">
        <v>2142</v>
      </c>
      <c r="E1165" s="140" t="s">
        <v>2143</v>
      </c>
      <c r="F1165" s="139">
        <v>191.53</v>
      </c>
      <c r="G1165" s="124">
        <v>0.25</v>
      </c>
      <c r="H1165" s="125">
        <v>143.64750000000001</v>
      </c>
    </row>
    <row r="1166" spans="2:8" x14ac:dyDescent="0.35">
      <c r="B1166" s="128" t="s">
        <v>1817</v>
      </c>
      <c r="C1166" s="140" t="s">
        <v>2113</v>
      </c>
      <c r="D1166" s="140" t="s">
        <v>2144</v>
      </c>
      <c r="E1166" s="140" t="s">
        <v>2145</v>
      </c>
      <c r="F1166" s="139">
        <v>212.93</v>
      </c>
      <c r="G1166" s="124">
        <v>0.25</v>
      </c>
      <c r="H1166" s="125">
        <v>159.69749999999999</v>
      </c>
    </row>
    <row r="1167" spans="2:8" x14ac:dyDescent="0.35">
      <c r="B1167" s="120" t="s">
        <v>1817</v>
      </c>
      <c r="C1167" s="141" t="s">
        <v>2146</v>
      </c>
      <c r="D1167" s="141" t="s">
        <v>2147</v>
      </c>
      <c r="E1167" s="140" t="s">
        <v>2148</v>
      </c>
      <c r="F1167" s="142">
        <v>538.16</v>
      </c>
      <c r="G1167" s="124">
        <v>0.25</v>
      </c>
      <c r="H1167" s="125">
        <v>403.62</v>
      </c>
    </row>
    <row r="1168" spans="2:8" x14ac:dyDescent="0.35">
      <c r="B1168" s="120" t="s">
        <v>1817</v>
      </c>
      <c r="C1168" s="141" t="s">
        <v>2146</v>
      </c>
      <c r="D1168" s="141" t="s">
        <v>2149</v>
      </c>
      <c r="E1168" s="140" t="s">
        <v>2150</v>
      </c>
      <c r="F1168" s="142">
        <v>628.04</v>
      </c>
      <c r="G1168" s="124">
        <v>0.25</v>
      </c>
      <c r="H1168" s="125">
        <v>471.03</v>
      </c>
    </row>
    <row r="1169" spans="2:8" x14ac:dyDescent="0.35">
      <c r="B1169" s="120" t="s">
        <v>1817</v>
      </c>
      <c r="C1169" s="141" t="s">
        <v>2146</v>
      </c>
      <c r="D1169" s="141" t="s">
        <v>2151</v>
      </c>
      <c r="E1169" s="140" t="s">
        <v>2152</v>
      </c>
      <c r="F1169" s="142">
        <v>729.15</v>
      </c>
      <c r="G1169" s="124">
        <v>0.25</v>
      </c>
      <c r="H1169" s="125">
        <v>546.86249999999995</v>
      </c>
    </row>
    <row r="1170" spans="2:8" x14ac:dyDescent="0.35">
      <c r="B1170" s="120" t="s">
        <v>1817</v>
      </c>
      <c r="C1170" s="141" t="s">
        <v>2146</v>
      </c>
      <c r="D1170" s="141" t="s">
        <v>2153</v>
      </c>
      <c r="E1170" s="140" t="s">
        <v>2154</v>
      </c>
      <c r="F1170" s="142">
        <v>908.91</v>
      </c>
      <c r="G1170" s="124">
        <v>0.25</v>
      </c>
      <c r="H1170" s="125">
        <v>681.6825</v>
      </c>
    </row>
    <row r="1171" spans="2:8" x14ac:dyDescent="0.35">
      <c r="B1171" s="120" t="s">
        <v>1817</v>
      </c>
      <c r="C1171" s="141" t="s">
        <v>2146</v>
      </c>
      <c r="D1171" s="141" t="s">
        <v>2155</v>
      </c>
      <c r="E1171" s="140" t="s">
        <v>2156</v>
      </c>
      <c r="F1171" s="142">
        <v>774.09</v>
      </c>
      <c r="G1171" s="124">
        <v>0.25</v>
      </c>
      <c r="H1171" s="125">
        <v>580.5675</v>
      </c>
    </row>
    <row r="1172" spans="2:8" x14ac:dyDescent="0.35">
      <c r="B1172" s="120" t="s">
        <v>1817</v>
      </c>
      <c r="C1172" s="141" t="s">
        <v>2146</v>
      </c>
      <c r="D1172" s="141" t="s">
        <v>2157</v>
      </c>
      <c r="E1172" s="140" t="s">
        <v>2158</v>
      </c>
      <c r="F1172" s="142">
        <v>976.32</v>
      </c>
      <c r="G1172" s="124">
        <v>0.25</v>
      </c>
      <c r="H1172" s="125">
        <v>732.24</v>
      </c>
    </row>
    <row r="1173" spans="2:8" x14ac:dyDescent="0.35">
      <c r="B1173" s="120" t="s">
        <v>1817</v>
      </c>
      <c r="C1173" s="141" t="s">
        <v>2146</v>
      </c>
      <c r="D1173" s="141" t="s">
        <v>2159</v>
      </c>
      <c r="E1173" s="140" t="s">
        <v>2160</v>
      </c>
      <c r="F1173" s="142">
        <v>819.03</v>
      </c>
      <c r="G1173" s="124">
        <v>0.25</v>
      </c>
      <c r="H1173" s="125">
        <v>614.27250000000004</v>
      </c>
    </row>
    <row r="1174" spans="2:8" x14ac:dyDescent="0.35">
      <c r="B1174" s="120" t="s">
        <v>1817</v>
      </c>
      <c r="C1174" s="141" t="s">
        <v>2146</v>
      </c>
      <c r="D1174" s="141" t="s">
        <v>2161</v>
      </c>
      <c r="E1174" s="140" t="s">
        <v>2162</v>
      </c>
      <c r="F1174" s="142">
        <v>1043.73</v>
      </c>
      <c r="G1174" s="124">
        <v>0.25</v>
      </c>
      <c r="H1174" s="125">
        <v>782.79750000000001</v>
      </c>
    </row>
    <row r="1175" spans="2:8" x14ac:dyDescent="0.35">
      <c r="B1175" s="128" t="s">
        <v>1817</v>
      </c>
      <c r="C1175" s="140" t="s">
        <v>2163</v>
      </c>
      <c r="D1175" s="140" t="s">
        <v>2164</v>
      </c>
      <c r="E1175" s="140" t="s">
        <v>2165</v>
      </c>
      <c r="F1175" s="139">
        <v>116.84400000000001</v>
      </c>
      <c r="G1175" s="124">
        <v>0.25</v>
      </c>
      <c r="H1175" s="125">
        <v>87.63300000000001</v>
      </c>
    </row>
    <row r="1176" spans="2:8" x14ac:dyDescent="0.35">
      <c r="B1176" s="128" t="s">
        <v>1817</v>
      </c>
      <c r="C1176" s="140" t="s">
        <v>2163</v>
      </c>
      <c r="D1176" s="140" t="s">
        <v>2166</v>
      </c>
      <c r="E1176" s="140" t="s">
        <v>2167</v>
      </c>
      <c r="F1176" s="139">
        <v>116.84400000000001</v>
      </c>
      <c r="G1176" s="124">
        <v>0.25</v>
      </c>
      <c r="H1176" s="125">
        <v>87.63300000000001</v>
      </c>
    </row>
    <row r="1177" spans="2:8" x14ac:dyDescent="0.35">
      <c r="B1177" s="128" t="s">
        <v>1817</v>
      </c>
      <c r="C1177" s="140" t="s">
        <v>2163</v>
      </c>
      <c r="D1177" s="140" t="s">
        <v>2168</v>
      </c>
      <c r="E1177" s="140" t="s">
        <v>2169</v>
      </c>
      <c r="F1177" s="139">
        <v>116.84400000000001</v>
      </c>
      <c r="G1177" s="124">
        <v>0.25</v>
      </c>
      <c r="H1177" s="125">
        <v>87.63300000000001</v>
      </c>
    </row>
    <row r="1178" spans="2:8" x14ac:dyDescent="0.35">
      <c r="B1178" s="128" t="s">
        <v>1817</v>
      </c>
      <c r="C1178" s="140" t="s">
        <v>2163</v>
      </c>
      <c r="D1178" s="140" t="s">
        <v>2170</v>
      </c>
      <c r="E1178" s="140" t="s">
        <v>2171</v>
      </c>
      <c r="F1178" s="139">
        <v>116.84400000000001</v>
      </c>
      <c r="G1178" s="124">
        <v>0.25</v>
      </c>
      <c r="H1178" s="125">
        <v>87.63300000000001</v>
      </c>
    </row>
    <row r="1179" spans="2:8" x14ac:dyDescent="0.35">
      <c r="B1179" s="128" t="s">
        <v>1817</v>
      </c>
      <c r="C1179" s="140" t="s">
        <v>2163</v>
      </c>
      <c r="D1179" s="140" t="s">
        <v>2172</v>
      </c>
      <c r="E1179" s="140" t="s">
        <v>2173</v>
      </c>
      <c r="F1179" s="139">
        <v>116.84400000000001</v>
      </c>
      <c r="G1179" s="124">
        <v>0.25</v>
      </c>
      <c r="H1179" s="125">
        <v>87.63300000000001</v>
      </c>
    </row>
    <row r="1180" spans="2:8" x14ac:dyDescent="0.35">
      <c r="B1180" s="128" t="s">
        <v>1817</v>
      </c>
      <c r="C1180" s="140" t="s">
        <v>2163</v>
      </c>
      <c r="D1180" s="140" t="s">
        <v>2174</v>
      </c>
      <c r="E1180" s="140" t="s">
        <v>2175</v>
      </c>
      <c r="F1180" s="139">
        <v>116.84400000000001</v>
      </c>
      <c r="G1180" s="124">
        <v>0.25</v>
      </c>
      <c r="H1180" s="125">
        <v>87.63300000000001</v>
      </c>
    </row>
    <row r="1181" spans="2:8" x14ac:dyDescent="0.35">
      <c r="B1181" s="128" t="s">
        <v>1817</v>
      </c>
      <c r="C1181" s="140" t="s">
        <v>2163</v>
      </c>
      <c r="D1181" s="140" t="s">
        <v>2176</v>
      </c>
      <c r="E1181" s="140" t="s">
        <v>2177</v>
      </c>
      <c r="F1181" s="139">
        <v>116.84400000000001</v>
      </c>
      <c r="G1181" s="124">
        <v>0.25</v>
      </c>
      <c r="H1181" s="125">
        <v>87.63300000000001</v>
      </c>
    </row>
    <row r="1182" spans="2:8" x14ac:dyDescent="0.35">
      <c r="B1182" s="128" t="s">
        <v>1817</v>
      </c>
      <c r="C1182" s="140" t="s">
        <v>2163</v>
      </c>
      <c r="D1182" s="140" t="s">
        <v>2178</v>
      </c>
      <c r="E1182" s="140" t="s">
        <v>2179</v>
      </c>
      <c r="F1182" s="139">
        <v>116.84400000000001</v>
      </c>
      <c r="G1182" s="124">
        <v>0.25</v>
      </c>
      <c r="H1182" s="125">
        <v>87.63300000000001</v>
      </c>
    </row>
    <row r="1183" spans="2:8" x14ac:dyDescent="0.35">
      <c r="B1183" s="128" t="s">
        <v>1817</v>
      </c>
      <c r="C1183" s="140" t="s">
        <v>2163</v>
      </c>
      <c r="D1183" s="140" t="s">
        <v>2180</v>
      </c>
      <c r="E1183" s="140" t="s">
        <v>2181</v>
      </c>
      <c r="F1183" s="139">
        <v>116.84400000000001</v>
      </c>
      <c r="G1183" s="124">
        <v>0.25</v>
      </c>
      <c r="H1183" s="125">
        <v>87.63300000000001</v>
      </c>
    </row>
    <row r="1184" spans="2:8" x14ac:dyDescent="0.35">
      <c r="B1184" s="128" t="s">
        <v>1817</v>
      </c>
      <c r="C1184" s="140" t="s">
        <v>2163</v>
      </c>
      <c r="D1184" s="140" t="s">
        <v>2182</v>
      </c>
      <c r="E1184" s="140" t="s">
        <v>2183</v>
      </c>
      <c r="F1184" s="139">
        <v>116.84400000000001</v>
      </c>
      <c r="G1184" s="124">
        <v>0.25</v>
      </c>
      <c r="H1184" s="125">
        <v>87.63300000000001</v>
      </c>
    </row>
    <row r="1185" spans="2:8" x14ac:dyDescent="0.35">
      <c r="B1185" s="128" t="s">
        <v>1817</v>
      </c>
      <c r="C1185" s="140" t="s">
        <v>2163</v>
      </c>
      <c r="D1185" s="140" t="s">
        <v>2184</v>
      </c>
      <c r="E1185" s="140" t="s">
        <v>2185</v>
      </c>
      <c r="F1185" s="139">
        <v>144.93150000000003</v>
      </c>
      <c r="G1185" s="124">
        <v>0.25</v>
      </c>
      <c r="H1185" s="125">
        <v>108.69862500000002</v>
      </c>
    </row>
    <row r="1186" spans="2:8" x14ac:dyDescent="0.35">
      <c r="B1186" s="128" t="s">
        <v>1817</v>
      </c>
      <c r="C1186" s="140" t="s">
        <v>2163</v>
      </c>
      <c r="D1186" s="140" t="s">
        <v>2186</v>
      </c>
      <c r="E1186" s="140" t="s">
        <v>2187</v>
      </c>
      <c r="F1186" s="139">
        <v>144.93150000000003</v>
      </c>
      <c r="G1186" s="124">
        <v>0.25</v>
      </c>
      <c r="H1186" s="125">
        <v>108.69862500000002</v>
      </c>
    </row>
    <row r="1187" spans="2:8" x14ac:dyDescent="0.35">
      <c r="B1187" s="128" t="s">
        <v>1817</v>
      </c>
      <c r="C1187" s="140" t="s">
        <v>2163</v>
      </c>
      <c r="D1187" s="140" t="s">
        <v>2188</v>
      </c>
      <c r="E1187" s="140" t="s">
        <v>2189</v>
      </c>
      <c r="F1187" s="139">
        <v>144.93150000000003</v>
      </c>
      <c r="G1187" s="124">
        <v>0.25</v>
      </c>
      <c r="H1187" s="125">
        <v>108.69862500000002</v>
      </c>
    </row>
    <row r="1188" spans="2:8" x14ac:dyDescent="0.35">
      <c r="B1188" s="128" t="s">
        <v>1817</v>
      </c>
      <c r="C1188" s="140" t="s">
        <v>2163</v>
      </c>
      <c r="D1188" s="140" t="s">
        <v>2190</v>
      </c>
      <c r="E1188" s="140" t="s">
        <v>2191</v>
      </c>
      <c r="F1188" s="139">
        <v>144.93150000000003</v>
      </c>
      <c r="G1188" s="124">
        <v>0.25</v>
      </c>
      <c r="H1188" s="125">
        <v>108.69862500000002</v>
      </c>
    </row>
    <row r="1189" spans="2:8" x14ac:dyDescent="0.35">
      <c r="B1189" s="128" t="s">
        <v>1817</v>
      </c>
      <c r="C1189" s="140" t="s">
        <v>2163</v>
      </c>
      <c r="D1189" s="140" t="s">
        <v>2192</v>
      </c>
      <c r="E1189" s="140" t="s">
        <v>2193</v>
      </c>
      <c r="F1189" s="139">
        <v>161.78400000000002</v>
      </c>
      <c r="G1189" s="124">
        <v>0.25</v>
      </c>
      <c r="H1189" s="125">
        <v>121.33800000000002</v>
      </c>
    </row>
    <row r="1190" spans="2:8" x14ac:dyDescent="0.35">
      <c r="B1190" s="128" t="s">
        <v>1817</v>
      </c>
      <c r="C1190" s="140" t="s">
        <v>2163</v>
      </c>
      <c r="D1190" s="140" t="s">
        <v>2194</v>
      </c>
      <c r="E1190" s="140" t="s">
        <v>2195</v>
      </c>
      <c r="F1190" s="139">
        <v>161.78400000000002</v>
      </c>
      <c r="G1190" s="124">
        <v>0.25</v>
      </c>
      <c r="H1190" s="125">
        <v>121.33800000000002</v>
      </c>
    </row>
    <row r="1191" spans="2:8" x14ac:dyDescent="0.35">
      <c r="B1191" s="128" t="s">
        <v>1817</v>
      </c>
      <c r="C1191" s="140" t="s">
        <v>2163</v>
      </c>
      <c r="D1191" s="140" t="s">
        <v>2196</v>
      </c>
      <c r="E1191" s="140" t="s">
        <v>2197</v>
      </c>
      <c r="F1191" s="139">
        <v>161.78400000000002</v>
      </c>
      <c r="G1191" s="124">
        <v>0.25</v>
      </c>
      <c r="H1191" s="125">
        <v>121.33800000000002</v>
      </c>
    </row>
    <row r="1192" spans="2:8" x14ac:dyDescent="0.35">
      <c r="B1192" s="128" t="s">
        <v>1817</v>
      </c>
      <c r="C1192" s="140" t="s">
        <v>2163</v>
      </c>
      <c r="D1192" s="140" t="s">
        <v>2198</v>
      </c>
      <c r="E1192" s="140" t="s">
        <v>2199</v>
      </c>
      <c r="F1192" s="139">
        <v>161.78400000000002</v>
      </c>
      <c r="G1192" s="124">
        <v>0.25</v>
      </c>
      <c r="H1192" s="125">
        <v>121.33800000000002</v>
      </c>
    </row>
    <row r="1193" spans="2:8" x14ac:dyDescent="0.35">
      <c r="B1193" s="128" t="s">
        <v>1817</v>
      </c>
      <c r="C1193" s="140" t="s">
        <v>2200</v>
      </c>
      <c r="D1193" s="140" t="s">
        <v>2201</v>
      </c>
      <c r="E1193" s="140" t="s">
        <v>2202</v>
      </c>
      <c r="F1193" s="139">
        <v>116.84400000000001</v>
      </c>
      <c r="G1193" s="124">
        <v>0.25</v>
      </c>
      <c r="H1193" s="125">
        <v>87.63300000000001</v>
      </c>
    </row>
    <row r="1194" spans="2:8" x14ac:dyDescent="0.35">
      <c r="B1194" s="128" t="s">
        <v>1817</v>
      </c>
      <c r="C1194" s="140" t="s">
        <v>2200</v>
      </c>
      <c r="D1194" s="140" t="s">
        <v>2203</v>
      </c>
      <c r="E1194" s="140" t="s">
        <v>2204</v>
      </c>
      <c r="F1194" s="139">
        <v>116.84400000000001</v>
      </c>
      <c r="G1194" s="124">
        <v>0.25</v>
      </c>
      <c r="H1194" s="125">
        <v>87.63300000000001</v>
      </c>
    </row>
    <row r="1195" spans="2:8" x14ac:dyDescent="0.35">
      <c r="B1195" s="128" t="s">
        <v>1817</v>
      </c>
      <c r="C1195" s="140" t="s">
        <v>2200</v>
      </c>
      <c r="D1195" s="140" t="s">
        <v>2205</v>
      </c>
      <c r="E1195" s="140" t="s">
        <v>2206</v>
      </c>
      <c r="F1195" s="139">
        <v>116.84400000000001</v>
      </c>
      <c r="G1195" s="124">
        <v>0.25</v>
      </c>
      <c r="H1195" s="125">
        <v>87.63300000000001</v>
      </c>
    </row>
    <row r="1196" spans="2:8" x14ac:dyDescent="0.35">
      <c r="B1196" s="128" t="s">
        <v>1817</v>
      </c>
      <c r="C1196" s="140" t="s">
        <v>2200</v>
      </c>
      <c r="D1196" s="140" t="s">
        <v>2207</v>
      </c>
      <c r="E1196" s="140" t="s">
        <v>2208</v>
      </c>
      <c r="F1196" s="139">
        <v>116.84400000000001</v>
      </c>
      <c r="G1196" s="124">
        <v>0.25</v>
      </c>
      <c r="H1196" s="125">
        <v>87.63300000000001</v>
      </c>
    </row>
    <row r="1197" spans="2:8" x14ac:dyDescent="0.35">
      <c r="B1197" s="120" t="s">
        <v>1817</v>
      </c>
      <c r="C1197" s="141" t="s">
        <v>2200</v>
      </c>
      <c r="D1197" s="141" t="s">
        <v>2209</v>
      </c>
      <c r="E1197" s="140" t="s">
        <v>2210</v>
      </c>
      <c r="F1197" s="142">
        <v>150.55000000000001</v>
      </c>
      <c r="G1197" s="124">
        <v>0.25</v>
      </c>
      <c r="H1197" s="125">
        <v>112.91250000000001</v>
      </c>
    </row>
    <row r="1198" spans="2:8" x14ac:dyDescent="0.35">
      <c r="B1198" s="120" t="s">
        <v>1817</v>
      </c>
      <c r="C1198" s="141" t="s">
        <v>2200</v>
      </c>
      <c r="D1198" s="141" t="s">
        <v>2211</v>
      </c>
      <c r="E1198" s="140" t="s">
        <v>2212</v>
      </c>
      <c r="F1198" s="142">
        <v>150.55000000000001</v>
      </c>
      <c r="G1198" s="124">
        <v>0.25</v>
      </c>
      <c r="H1198" s="125">
        <v>112.91250000000001</v>
      </c>
    </row>
    <row r="1199" spans="2:8" x14ac:dyDescent="0.35">
      <c r="B1199" s="120" t="s">
        <v>1817</v>
      </c>
      <c r="C1199" s="141" t="s">
        <v>2200</v>
      </c>
      <c r="D1199" s="141" t="s">
        <v>2213</v>
      </c>
      <c r="E1199" s="140" t="s">
        <v>2214</v>
      </c>
      <c r="F1199" s="142">
        <v>150.55000000000001</v>
      </c>
      <c r="G1199" s="124">
        <v>0.25</v>
      </c>
      <c r="H1199" s="125">
        <v>112.91250000000001</v>
      </c>
    </row>
    <row r="1200" spans="2:8" x14ac:dyDescent="0.35">
      <c r="B1200" s="120" t="s">
        <v>1817</v>
      </c>
      <c r="C1200" s="141" t="s">
        <v>2200</v>
      </c>
      <c r="D1200" s="141" t="s">
        <v>2215</v>
      </c>
      <c r="E1200" s="140" t="s">
        <v>2216</v>
      </c>
      <c r="F1200" s="142">
        <v>150.55000000000001</v>
      </c>
      <c r="G1200" s="124">
        <v>0.25</v>
      </c>
      <c r="H1200" s="125">
        <v>112.91250000000001</v>
      </c>
    </row>
    <row r="1201" spans="2:8" x14ac:dyDescent="0.35">
      <c r="B1201" s="120" t="s">
        <v>1817</v>
      </c>
      <c r="C1201" s="141" t="s">
        <v>2200</v>
      </c>
      <c r="D1201" s="141" t="s">
        <v>2217</v>
      </c>
      <c r="E1201" s="140" t="s">
        <v>2218</v>
      </c>
      <c r="F1201" s="142">
        <v>167.4</v>
      </c>
      <c r="G1201" s="124">
        <v>0.25</v>
      </c>
      <c r="H1201" s="125">
        <v>125.55000000000001</v>
      </c>
    </row>
    <row r="1202" spans="2:8" x14ac:dyDescent="0.35">
      <c r="B1202" s="120" t="s">
        <v>1817</v>
      </c>
      <c r="C1202" s="141" t="s">
        <v>2200</v>
      </c>
      <c r="D1202" s="141" t="s">
        <v>2219</v>
      </c>
      <c r="E1202" s="140" t="s">
        <v>2220</v>
      </c>
      <c r="F1202" s="142">
        <v>167.4</v>
      </c>
      <c r="G1202" s="124">
        <v>0.25</v>
      </c>
      <c r="H1202" s="125">
        <v>125.55000000000001</v>
      </c>
    </row>
    <row r="1203" spans="2:8" x14ac:dyDescent="0.35">
      <c r="B1203" s="120" t="s">
        <v>1817</v>
      </c>
      <c r="C1203" s="141" t="s">
        <v>2200</v>
      </c>
      <c r="D1203" s="141" t="s">
        <v>2221</v>
      </c>
      <c r="E1203" s="140" t="s">
        <v>2222</v>
      </c>
      <c r="F1203" s="142">
        <v>167.4</v>
      </c>
      <c r="G1203" s="124">
        <v>0.25</v>
      </c>
      <c r="H1203" s="125">
        <v>125.55000000000001</v>
      </c>
    </row>
    <row r="1204" spans="2:8" x14ac:dyDescent="0.35">
      <c r="B1204" s="120" t="s">
        <v>1817</v>
      </c>
      <c r="C1204" s="141" t="s">
        <v>2200</v>
      </c>
      <c r="D1204" s="141" t="s">
        <v>2223</v>
      </c>
      <c r="E1204" s="140" t="s">
        <v>2224</v>
      </c>
      <c r="F1204" s="142">
        <v>167.4</v>
      </c>
      <c r="G1204" s="124">
        <v>0.25</v>
      </c>
      <c r="H1204" s="125">
        <v>125.55000000000001</v>
      </c>
    </row>
    <row r="1205" spans="2:8" x14ac:dyDescent="0.35">
      <c r="B1205" s="120" t="s">
        <v>1817</v>
      </c>
      <c r="C1205" s="141" t="s">
        <v>2200</v>
      </c>
      <c r="D1205" s="141" t="s">
        <v>2225</v>
      </c>
      <c r="E1205" s="140" t="s">
        <v>2226</v>
      </c>
      <c r="F1205" s="142">
        <v>212.34</v>
      </c>
      <c r="G1205" s="124">
        <v>0.25</v>
      </c>
      <c r="H1205" s="125">
        <v>159.255</v>
      </c>
    </row>
    <row r="1206" spans="2:8" x14ac:dyDescent="0.35">
      <c r="B1206" s="128" t="s">
        <v>1817</v>
      </c>
      <c r="C1206" s="140" t="s">
        <v>2200</v>
      </c>
      <c r="D1206" s="140" t="s">
        <v>2227</v>
      </c>
      <c r="E1206" s="140" t="s">
        <v>2228</v>
      </c>
      <c r="F1206" s="139">
        <v>195.48900000000003</v>
      </c>
      <c r="G1206" s="124">
        <v>0.25</v>
      </c>
      <c r="H1206" s="125">
        <v>146.61675000000002</v>
      </c>
    </row>
    <row r="1207" spans="2:8" x14ac:dyDescent="0.35">
      <c r="B1207" s="128" t="s">
        <v>1817</v>
      </c>
      <c r="C1207" s="140" t="s">
        <v>2200</v>
      </c>
      <c r="D1207" s="140" t="s">
        <v>2229</v>
      </c>
      <c r="E1207" s="140" t="s">
        <v>2230</v>
      </c>
      <c r="F1207" s="139">
        <v>195.48900000000003</v>
      </c>
      <c r="G1207" s="124">
        <v>0.25</v>
      </c>
      <c r="H1207" s="125">
        <v>146.61675000000002</v>
      </c>
    </row>
    <row r="1208" spans="2:8" x14ac:dyDescent="0.35">
      <c r="B1208" s="128" t="s">
        <v>1817</v>
      </c>
      <c r="C1208" s="140" t="s">
        <v>2200</v>
      </c>
      <c r="D1208" s="140" t="s">
        <v>2231</v>
      </c>
      <c r="E1208" s="140" t="s">
        <v>2232</v>
      </c>
      <c r="F1208" s="139">
        <v>195.48900000000003</v>
      </c>
      <c r="G1208" s="124">
        <v>0.25</v>
      </c>
      <c r="H1208" s="125">
        <v>146.61675000000002</v>
      </c>
    </row>
    <row r="1209" spans="2:8" x14ac:dyDescent="0.35">
      <c r="B1209" s="128" t="s">
        <v>1817</v>
      </c>
      <c r="C1209" s="140" t="s">
        <v>2200</v>
      </c>
      <c r="D1209" s="140" t="s">
        <v>2233</v>
      </c>
      <c r="E1209" s="140" t="s">
        <v>2234</v>
      </c>
      <c r="F1209" s="139">
        <v>195.48900000000003</v>
      </c>
      <c r="G1209" s="124">
        <v>0.25</v>
      </c>
      <c r="H1209" s="125">
        <v>146.61675000000002</v>
      </c>
    </row>
    <row r="1210" spans="2:8" x14ac:dyDescent="0.35">
      <c r="B1210" s="128" t="s">
        <v>1817</v>
      </c>
      <c r="C1210" s="140" t="s">
        <v>2200</v>
      </c>
      <c r="D1210" s="140" t="s">
        <v>2235</v>
      </c>
      <c r="E1210" s="140" t="s">
        <v>2236</v>
      </c>
      <c r="F1210" s="139">
        <v>195.48900000000003</v>
      </c>
      <c r="G1210" s="124">
        <v>0.25</v>
      </c>
      <c r="H1210" s="125">
        <v>146.61675000000002</v>
      </c>
    </row>
    <row r="1211" spans="2:8" x14ac:dyDescent="0.35">
      <c r="B1211" s="120" t="s">
        <v>1817</v>
      </c>
      <c r="C1211" s="141" t="s">
        <v>2200</v>
      </c>
      <c r="D1211" s="141" t="s">
        <v>2237</v>
      </c>
      <c r="E1211" s="140" t="s">
        <v>2238</v>
      </c>
      <c r="F1211" s="142">
        <v>234.81</v>
      </c>
      <c r="G1211" s="124">
        <v>0.25</v>
      </c>
      <c r="H1211" s="125">
        <v>176.10750000000002</v>
      </c>
    </row>
    <row r="1212" spans="2:8" x14ac:dyDescent="0.35">
      <c r="B1212" s="120" t="s">
        <v>1817</v>
      </c>
      <c r="C1212" s="141" t="s">
        <v>2200</v>
      </c>
      <c r="D1212" s="141" t="s">
        <v>2239</v>
      </c>
      <c r="E1212" s="140" t="s">
        <v>2240</v>
      </c>
      <c r="F1212" s="142">
        <v>234.81</v>
      </c>
      <c r="G1212" s="124">
        <v>0.25</v>
      </c>
      <c r="H1212" s="125">
        <v>176.10750000000002</v>
      </c>
    </row>
    <row r="1213" spans="2:8" x14ac:dyDescent="0.35">
      <c r="B1213" s="120" t="s">
        <v>1817</v>
      </c>
      <c r="C1213" s="141" t="s">
        <v>2200</v>
      </c>
      <c r="D1213" s="141" t="s">
        <v>2241</v>
      </c>
      <c r="E1213" s="140" t="s">
        <v>2242</v>
      </c>
      <c r="F1213" s="142">
        <v>234.81</v>
      </c>
      <c r="G1213" s="124">
        <v>0.25</v>
      </c>
      <c r="H1213" s="125">
        <v>176.10750000000002</v>
      </c>
    </row>
    <row r="1214" spans="2:8" x14ac:dyDescent="0.35">
      <c r="B1214" s="120" t="s">
        <v>1817</v>
      </c>
      <c r="C1214" s="141" t="s">
        <v>2200</v>
      </c>
      <c r="D1214" s="141" t="s">
        <v>2243</v>
      </c>
      <c r="E1214" s="140" t="s">
        <v>2244</v>
      </c>
      <c r="F1214" s="142">
        <v>234.81</v>
      </c>
      <c r="G1214" s="124">
        <v>0.25</v>
      </c>
      <c r="H1214" s="125">
        <v>176.10750000000002</v>
      </c>
    </row>
    <row r="1215" spans="2:8" x14ac:dyDescent="0.35">
      <c r="B1215" s="120" t="s">
        <v>1817</v>
      </c>
      <c r="C1215" s="141" t="s">
        <v>2200</v>
      </c>
      <c r="D1215" s="141" t="s">
        <v>2245</v>
      </c>
      <c r="E1215" s="140" t="s">
        <v>2246</v>
      </c>
      <c r="F1215" s="142">
        <v>234.81</v>
      </c>
      <c r="G1215" s="124">
        <v>0.25</v>
      </c>
      <c r="H1215" s="125">
        <v>176.10750000000002</v>
      </c>
    </row>
    <row r="1216" spans="2:8" x14ac:dyDescent="0.35">
      <c r="B1216" s="128" t="s">
        <v>1817</v>
      </c>
      <c r="C1216" s="140" t="s">
        <v>2200</v>
      </c>
      <c r="D1216" s="140" t="s">
        <v>2247</v>
      </c>
      <c r="E1216" s="140" t="s">
        <v>2248</v>
      </c>
      <c r="F1216" s="139">
        <v>246.04650000000004</v>
      </c>
      <c r="G1216" s="124">
        <v>0.25</v>
      </c>
      <c r="H1216" s="125">
        <v>184.53487500000003</v>
      </c>
    </row>
    <row r="1217" spans="2:8" x14ac:dyDescent="0.35">
      <c r="B1217" s="128" t="s">
        <v>1817</v>
      </c>
      <c r="C1217" s="140" t="s">
        <v>2200</v>
      </c>
      <c r="D1217" s="140" t="s">
        <v>2249</v>
      </c>
      <c r="E1217" s="140" t="s">
        <v>2250</v>
      </c>
      <c r="F1217" s="139">
        <v>246.04650000000004</v>
      </c>
      <c r="G1217" s="124">
        <v>0.25</v>
      </c>
      <c r="H1217" s="125">
        <v>184.53487500000003</v>
      </c>
    </row>
    <row r="1218" spans="2:8" x14ac:dyDescent="0.35">
      <c r="B1218" s="128" t="s">
        <v>1817</v>
      </c>
      <c r="C1218" s="140" t="s">
        <v>2200</v>
      </c>
      <c r="D1218" s="140" t="s">
        <v>2251</v>
      </c>
      <c r="E1218" s="140" t="s">
        <v>2252</v>
      </c>
      <c r="F1218" s="139">
        <v>246.04650000000004</v>
      </c>
      <c r="G1218" s="124">
        <v>0.25</v>
      </c>
      <c r="H1218" s="125">
        <v>184.53487500000003</v>
      </c>
    </row>
    <row r="1219" spans="2:8" x14ac:dyDescent="0.35">
      <c r="B1219" s="128" t="s">
        <v>1817</v>
      </c>
      <c r="C1219" s="140" t="s">
        <v>2200</v>
      </c>
      <c r="D1219" s="140" t="s">
        <v>2253</v>
      </c>
      <c r="E1219" s="140" t="s">
        <v>2254</v>
      </c>
      <c r="F1219" s="139">
        <v>246.04650000000004</v>
      </c>
      <c r="G1219" s="124">
        <v>0.25</v>
      </c>
      <c r="H1219" s="125">
        <v>184.53487500000003</v>
      </c>
    </row>
    <row r="1220" spans="2:8" x14ac:dyDescent="0.35">
      <c r="B1220" s="128" t="s">
        <v>1817</v>
      </c>
      <c r="C1220" s="140" t="s">
        <v>2255</v>
      </c>
      <c r="D1220" s="140" t="s">
        <v>2256</v>
      </c>
      <c r="E1220" s="140" t="s">
        <v>2257</v>
      </c>
      <c r="F1220" s="139">
        <v>150.54900000000004</v>
      </c>
      <c r="G1220" s="124">
        <v>0.25</v>
      </c>
      <c r="H1220" s="125">
        <v>112.91175000000003</v>
      </c>
    </row>
    <row r="1221" spans="2:8" x14ac:dyDescent="0.35">
      <c r="B1221" s="128" t="s">
        <v>1817</v>
      </c>
      <c r="C1221" s="140" t="s">
        <v>2255</v>
      </c>
      <c r="D1221" s="140" t="s">
        <v>2258</v>
      </c>
      <c r="E1221" s="140" t="s">
        <v>2259</v>
      </c>
      <c r="F1221" s="139">
        <v>150.54900000000004</v>
      </c>
      <c r="G1221" s="124">
        <v>0.25</v>
      </c>
      <c r="H1221" s="125">
        <v>112.91175000000003</v>
      </c>
    </row>
    <row r="1222" spans="2:8" x14ac:dyDescent="0.35">
      <c r="B1222" s="128" t="s">
        <v>1817</v>
      </c>
      <c r="C1222" s="140" t="s">
        <v>2255</v>
      </c>
      <c r="D1222" s="140" t="s">
        <v>2260</v>
      </c>
      <c r="E1222" s="140" t="s">
        <v>2261</v>
      </c>
      <c r="F1222" s="139">
        <v>150.54900000000004</v>
      </c>
      <c r="G1222" s="124">
        <v>0.25</v>
      </c>
      <c r="H1222" s="125">
        <v>112.91175000000003</v>
      </c>
    </row>
    <row r="1223" spans="2:8" x14ac:dyDescent="0.35">
      <c r="B1223" s="128" t="s">
        <v>1817</v>
      </c>
      <c r="C1223" s="140" t="s">
        <v>2255</v>
      </c>
      <c r="D1223" s="140" t="s">
        <v>2262</v>
      </c>
      <c r="E1223" s="140" t="s">
        <v>2263</v>
      </c>
      <c r="F1223" s="139">
        <v>150.54900000000004</v>
      </c>
      <c r="G1223" s="124">
        <v>0.25</v>
      </c>
      <c r="H1223" s="125">
        <v>112.91175000000003</v>
      </c>
    </row>
    <row r="1224" spans="2:8" x14ac:dyDescent="0.35">
      <c r="B1224" s="120" t="s">
        <v>1817</v>
      </c>
      <c r="C1224" s="141" t="s">
        <v>2264</v>
      </c>
      <c r="D1224" s="141" t="s">
        <v>2265</v>
      </c>
      <c r="E1224" s="140" t="s">
        <v>2266</v>
      </c>
      <c r="F1224" s="142">
        <v>392.1</v>
      </c>
      <c r="G1224" s="124">
        <v>0.25</v>
      </c>
      <c r="H1224" s="125">
        <v>294.07500000000005</v>
      </c>
    </row>
    <row r="1225" spans="2:8" x14ac:dyDescent="0.35">
      <c r="B1225" s="120" t="s">
        <v>1817</v>
      </c>
      <c r="C1225" s="141" t="s">
        <v>2264</v>
      </c>
      <c r="D1225" s="141" t="s">
        <v>2267</v>
      </c>
      <c r="E1225" s="140" t="s">
        <v>2268</v>
      </c>
      <c r="F1225" s="142">
        <v>437.04</v>
      </c>
      <c r="G1225" s="124">
        <v>0.25</v>
      </c>
      <c r="H1225" s="125">
        <v>327.78000000000003</v>
      </c>
    </row>
    <row r="1226" spans="2:8" x14ac:dyDescent="0.35">
      <c r="B1226" s="120" t="s">
        <v>1817</v>
      </c>
      <c r="C1226" s="141" t="s">
        <v>2264</v>
      </c>
      <c r="D1226" s="141" t="s">
        <v>2269</v>
      </c>
      <c r="E1226" s="140" t="s">
        <v>2270</v>
      </c>
      <c r="F1226" s="142">
        <v>448.28</v>
      </c>
      <c r="G1226" s="124">
        <v>0.25</v>
      </c>
      <c r="H1226" s="125">
        <v>336.21</v>
      </c>
    </row>
    <row r="1227" spans="2:8" x14ac:dyDescent="0.35">
      <c r="B1227" s="128" t="s">
        <v>1817</v>
      </c>
      <c r="C1227" s="140" t="s">
        <v>2264</v>
      </c>
      <c r="D1227" s="140" t="s">
        <v>2271</v>
      </c>
      <c r="E1227" s="140" t="s">
        <v>2272</v>
      </c>
      <c r="F1227" s="139">
        <v>448.2765</v>
      </c>
      <c r="G1227" s="124">
        <v>0.25</v>
      </c>
      <c r="H1227" s="125">
        <v>336.20737500000001</v>
      </c>
    </row>
    <row r="1228" spans="2:8" x14ac:dyDescent="0.35">
      <c r="B1228" s="120" t="s">
        <v>1817</v>
      </c>
      <c r="C1228" s="141" t="s">
        <v>2264</v>
      </c>
      <c r="D1228" s="141" t="s">
        <v>2273</v>
      </c>
      <c r="E1228" s="140" t="s">
        <v>2274</v>
      </c>
      <c r="F1228" s="142">
        <v>414.57</v>
      </c>
      <c r="G1228" s="124">
        <v>0.25</v>
      </c>
      <c r="H1228" s="125">
        <v>310.92750000000001</v>
      </c>
    </row>
    <row r="1229" spans="2:8" x14ac:dyDescent="0.35">
      <c r="B1229" s="120" t="s">
        <v>1817</v>
      </c>
      <c r="C1229" s="141" t="s">
        <v>2264</v>
      </c>
      <c r="D1229" s="141" t="s">
        <v>2275</v>
      </c>
      <c r="E1229" s="140" t="s">
        <v>2274</v>
      </c>
      <c r="F1229" s="142">
        <v>470.75</v>
      </c>
      <c r="G1229" s="124">
        <v>0.25</v>
      </c>
      <c r="H1229" s="125">
        <v>353.0625</v>
      </c>
    </row>
    <row r="1230" spans="2:8" x14ac:dyDescent="0.35">
      <c r="B1230" s="120" t="s">
        <v>1817</v>
      </c>
      <c r="C1230" s="141" t="s">
        <v>2264</v>
      </c>
      <c r="D1230" s="141" t="s">
        <v>2276</v>
      </c>
      <c r="E1230" s="140" t="s">
        <v>2274</v>
      </c>
      <c r="F1230" s="142">
        <v>481.98</v>
      </c>
      <c r="G1230" s="124">
        <v>0.25</v>
      </c>
      <c r="H1230" s="125">
        <v>361.48500000000001</v>
      </c>
    </row>
    <row r="1231" spans="2:8" x14ac:dyDescent="0.35">
      <c r="B1231" s="128" t="s">
        <v>1817</v>
      </c>
      <c r="C1231" s="140" t="s">
        <v>2264</v>
      </c>
      <c r="D1231" s="140" t="s">
        <v>2277</v>
      </c>
      <c r="E1231" s="140" t="s">
        <v>2278</v>
      </c>
      <c r="F1231" s="139">
        <v>481.9815000000001</v>
      </c>
      <c r="G1231" s="124">
        <v>0.25</v>
      </c>
      <c r="H1231" s="125">
        <v>361.48612500000007</v>
      </c>
    </row>
    <row r="1232" spans="2:8" x14ac:dyDescent="0.35">
      <c r="B1232" s="128" t="s">
        <v>1817</v>
      </c>
      <c r="C1232" s="140" t="s">
        <v>2279</v>
      </c>
      <c r="D1232" s="140" t="s">
        <v>2280</v>
      </c>
      <c r="E1232" s="140" t="s">
        <v>2281</v>
      </c>
      <c r="F1232" s="139">
        <v>277.13</v>
      </c>
      <c r="G1232" s="124">
        <v>0.25</v>
      </c>
      <c r="H1232" s="125">
        <v>207.8475</v>
      </c>
    </row>
    <row r="1233" spans="2:8" x14ac:dyDescent="0.35">
      <c r="B1233" s="128" t="s">
        <v>1817</v>
      </c>
      <c r="C1233" s="140" t="s">
        <v>2279</v>
      </c>
      <c r="D1233" s="140" t="s">
        <v>2282</v>
      </c>
      <c r="E1233" s="140" t="s">
        <v>2283</v>
      </c>
      <c r="F1233" s="139">
        <v>298.53000000000003</v>
      </c>
      <c r="G1233" s="124">
        <v>0.25</v>
      </c>
      <c r="H1233" s="125">
        <v>223.89750000000004</v>
      </c>
    </row>
    <row r="1234" spans="2:8" x14ac:dyDescent="0.35">
      <c r="B1234" s="128" t="s">
        <v>1817</v>
      </c>
      <c r="C1234" s="140" t="s">
        <v>2279</v>
      </c>
      <c r="D1234" s="140" t="s">
        <v>2284</v>
      </c>
      <c r="E1234" s="140" t="s">
        <v>2283</v>
      </c>
      <c r="F1234" s="139">
        <v>319.93</v>
      </c>
      <c r="G1234" s="124">
        <v>0.25</v>
      </c>
      <c r="H1234" s="125">
        <v>239.94749999999999</v>
      </c>
    </row>
    <row r="1235" spans="2:8" x14ac:dyDescent="0.35">
      <c r="B1235" s="128" t="s">
        <v>1817</v>
      </c>
      <c r="C1235" s="140" t="s">
        <v>2279</v>
      </c>
      <c r="D1235" s="140" t="s">
        <v>2285</v>
      </c>
      <c r="E1235" s="140" t="s">
        <v>2286</v>
      </c>
      <c r="F1235" s="139">
        <v>319.93</v>
      </c>
      <c r="G1235" s="124">
        <v>0.25</v>
      </c>
      <c r="H1235" s="125">
        <v>239.94749999999999</v>
      </c>
    </row>
    <row r="1236" spans="2:8" x14ac:dyDescent="0.35">
      <c r="B1236" s="128" t="s">
        <v>1817</v>
      </c>
      <c r="C1236" s="140" t="s">
        <v>2279</v>
      </c>
      <c r="D1236" s="140" t="s">
        <v>2287</v>
      </c>
      <c r="E1236" s="140" t="s">
        <v>2288</v>
      </c>
      <c r="F1236" s="139">
        <v>298.53000000000003</v>
      </c>
      <c r="G1236" s="124">
        <v>0.25</v>
      </c>
      <c r="H1236" s="125">
        <v>223.89750000000004</v>
      </c>
    </row>
    <row r="1237" spans="2:8" x14ac:dyDescent="0.35">
      <c r="B1237" s="128" t="s">
        <v>1817</v>
      </c>
      <c r="C1237" s="140" t="s">
        <v>2279</v>
      </c>
      <c r="D1237" s="140" t="s">
        <v>2289</v>
      </c>
      <c r="E1237" s="140" t="s">
        <v>2288</v>
      </c>
      <c r="F1237" s="139">
        <v>319.93</v>
      </c>
      <c r="G1237" s="124">
        <v>0.25</v>
      </c>
      <c r="H1237" s="125">
        <v>239.94749999999999</v>
      </c>
    </row>
    <row r="1238" spans="2:8" x14ac:dyDescent="0.35">
      <c r="B1238" s="128" t="s">
        <v>1817</v>
      </c>
      <c r="C1238" s="140" t="s">
        <v>2279</v>
      </c>
      <c r="D1238" s="140" t="s">
        <v>2290</v>
      </c>
      <c r="E1238" s="140" t="s">
        <v>2288</v>
      </c>
      <c r="F1238" s="139">
        <v>330.63</v>
      </c>
      <c r="G1238" s="124">
        <v>0.25</v>
      </c>
      <c r="H1238" s="125">
        <v>247.9725</v>
      </c>
    </row>
    <row r="1239" spans="2:8" x14ac:dyDescent="0.35">
      <c r="B1239" s="128" t="s">
        <v>1817</v>
      </c>
      <c r="C1239" s="140" t="s">
        <v>2279</v>
      </c>
      <c r="D1239" s="140" t="s">
        <v>2291</v>
      </c>
      <c r="E1239" s="140" t="s">
        <v>2292</v>
      </c>
      <c r="F1239" s="139">
        <v>330.63</v>
      </c>
      <c r="G1239" s="124">
        <v>0.25</v>
      </c>
      <c r="H1239" s="125">
        <v>247.9725</v>
      </c>
    </row>
    <row r="1240" spans="2:8" x14ac:dyDescent="0.35">
      <c r="B1240" s="128" t="s">
        <v>1817</v>
      </c>
      <c r="C1240" s="140" t="s">
        <v>2293</v>
      </c>
      <c r="D1240" s="140" t="s">
        <v>2294</v>
      </c>
      <c r="E1240" s="140" t="s">
        <v>2295</v>
      </c>
      <c r="F1240" s="139">
        <v>144.93150000000003</v>
      </c>
      <c r="G1240" s="124">
        <v>0.25</v>
      </c>
      <c r="H1240" s="125">
        <v>108.69862500000002</v>
      </c>
    </row>
    <row r="1241" spans="2:8" x14ac:dyDescent="0.35">
      <c r="B1241" s="128" t="s">
        <v>1817</v>
      </c>
      <c r="C1241" s="140" t="s">
        <v>2293</v>
      </c>
      <c r="D1241" s="140" t="s">
        <v>2296</v>
      </c>
      <c r="E1241" s="140" t="s">
        <v>2295</v>
      </c>
      <c r="F1241" s="139">
        <v>144.93150000000003</v>
      </c>
      <c r="G1241" s="124">
        <v>0.25</v>
      </c>
      <c r="H1241" s="125">
        <v>108.69862500000002</v>
      </c>
    </row>
    <row r="1242" spans="2:8" x14ac:dyDescent="0.35">
      <c r="B1242" s="128" t="s">
        <v>1817</v>
      </c>
      <c r="C1242" s="140" t="s">
        <v>2293</v>
      </c>
      <c r="D1242" s="140" t="s">
        <v>2297</v>
      </c>
      <c r="E1242" s="140" t="s">
        <v>2298</v>
      </c>
      <c r="F1242" s="139">
        <v>167.40150000000003</v>
      </c>
      <c r="G1242" s="124">
        <v>0.25</v>
      </c>
      <c r="H1242" s="125">
        <v>125.55112500000001</v>
      </c>
    </row>
    <row r="1243" spans="2:8" x14ac:dyDescent="0.35">
      <c r="B1243" s="128" t="s">
        <v>1817</v>
      </c>
      <c r="C1243" s="140" t="s">
        <v>2299</v>
      </c>
      <c r="D1243" s="140" t="s">
        <v>2300</v>
      </c>
      <c r="E1243" s="140" t="s">
        <v>2301</v>
      </c>
      <c r="F1243" s="139">
        <v>234.81150000000002</v>
      </c>
      <c r="G1243" s="124">
        <v>0.25</v>
      </c>
      <c r="H1243" s="125">
        <v>176.10862500000002</v>
      </c>
    </row>
    <row r="1244" spans="2:8" x14ac:dyDescent="0.35">
      <c r="B1244" s="128" t="s">
        <v>1817</v>
      </c>
      <c r="C1244" s="140" t="s">
        <v>2299</v>
      </c>
      <c r="D1244" s="140" t="s">
        <v>2302</v>
      </c>
      <c r="E1244" s="140" t="s">
        <v>2303</v>
      </c>
      <c r="F1244" s="139">
        <v>234.81150000000002</v>
      </c>
      <c r="G1244" s="124">
        <v>0.25</v>
      </c>
      <c r="H1244" s="125">
        <v>176.10862500000002</v>
      </c>
    </row>
    <row r="1245" spans="2:8" x14ac:dyDescent="0.35">
      <c r="B1245" s="128" t="s">
        <v>1817</v>
      </c>
      <c r="C1245" s="140" t="s">
        <v>2299</v>
      </c>
      <c r="D1245" s="140" t="s">
        <v>2304</v>
      </c>
      <c r="E1245" s="140" t="s">
        <v>2305</v>
      </c>
      <c r="F1245" s="139">
        <v>234.81150000000002</v>
      </c>
      <c r="G1245" s="124">
        <v>0.25</v>
      </c>
      <c r="H1245" s="125">
        <v>176.10862500000002</v>
      </c>
    </row>
    <row r="1246" spans="2:8" x14ac:dyDescent="0.35">
      <c r="B1246" s="128" t="s">
        <v>1817</v>
      </c>
      <c r="C1246" s="140" t="s">
        <v>2299</v>
      </c>
      <c r="D1246" s="140" t="s">
        <v>2306</v>
      </c>
      <c r="E1246" s="140" t="s">
        <v>2307</v>
      </c>
      <c r="F1246" s="139">
        <v>234.81150000000002</v>
      </c>
      <c r="G1246" s="124">
        <v>0.25</v>
      </c>
      <c r="H1246" s="125">
        <v>176.10862500000002</v>
      </c>
    </row>
    <row r="1247" spans="2:8" x14ac:dyDescent="0.35">
      <c r="B1247" s="128" t="s">
        <v>1817</v>
      </c>
      <c r="C1247" s="140" t="s">
        <v>2299</v>
      </c>
      <c r="D1247" s="140" t="s">
        <v>2308</v>
      </c>
      <c r="E1247" s="140" t="s">
        <v>2309</v>
      </c>
      <c r="F1247" s="139">
        <v>234.81150000000002</v>
      </c>
      <c r="G1247" s="124">
        <v>0.25</v>
      </c>
      <c r="H1247" s="125">
        <v>176.10862500000002</v>
      </c>
    </row>
    <row r="1248" spans="2:8" x14ac:dyDescent="0.35">
      <c r="B1248" s="128" t="s">
        <v>1817</v>
      </c>
      <c r="C1248" s="140" t="s">
        <v>2299</v>
      </c>
      <c r="D1248" s="140" t="s">
        <v>2310</v>
      </c>
      <c r="E1248" s="140" t="s">
        <v>2311</v>
      </c>
      <c r="F1248" s="139">
        <v>246.04650000000004</v>
      </c>
      <c r="G1248" s="124">
        <v>0.25</v>
      </c>
      <c r="H1248" s="125">
        <v>184.53487500000003</v>
      </c>
    </row>
    <row r="1249" spans="2:8" x14ac:dyDescent="0.35">
      <c r="B1249" s="128" t="s">
        <v>1817</v>
      </c>
      <c r="C1249" s="140" t="s">
        <v>2299</v>
      </c>
      <c r="D1249" s="140" t="s">
        <v>2312</v>
      </c>
      <c r="E1249" s="140" t="s">
        <v>2313</v>
      </c>
      <c r="F1249" s="139">
        <v>246.04650000000004</v>
      </c>
      <c r="G1249" s="124">
        <v>0.25</v>
      </c>
      <c r="H1249" s="125">
        <v>184.53487500000003</v>
      </c>
    </row>
    <row r="1250" spans="2:8" x14ac:dyDescent="0.35">
      <c r="B1250" s="120" t="s">
        <v>1817</v>
      </c>
      <c r="C1250" s="141" t="s">
        <v>2299</v>
      </c>
      <c r="D1250" s="141" t="s">
        <v>2314</v>
      </c>
      <c r="E1250" s="140" t="s">
        <v>2315</v>
      </c>
      <c r="F1250" s="142">
        <v>246.05</v>
      </c>
      <c r="G1250" s="124">
        <v>0.25</v>
      </c>
      <c r="H1250" s="125">
        <v>184.53750000000002</v>
      </c>
    </row>
    <row r="1251" spans="2:8" x14ac:dyDescent="0.35">
      <c r="B1251" s="128" t="s">
        <v>1817</v>
      </c>
      <c r="C1251" s="140" t="s">
        <v>2299</v>
      </c>
      <c r="D1251" s="140" t="s">
        <v>2316</v>
      </c>
      <c r="E1251" s="140" t="s">
        <v>2317</v>
      </c>
      <c r="F1251" s="139">
        <v>246.04650000000004</v>
      </c>
      <c r="G1251" s="124">
        <v>0.25</v>
      </c>
      <c r="H1251" s="125">
        <v>184.53487500000003</v>
      </c>
    </row>
    <row r="1252" spans="2:8" x14ac:dyDescent="0.35">
      <c r="B1252" s="128" t="s">
        <v>1817</v>
      </c>
      <c r="C1252" s="140" t="s">
        <v>2299</v>
      </c>
      <c r="D1252" s="140" t="s">
        <v>2318</v>
      </c>
      <c r="E1252" s="140" t="s">
        <v>2319</v>
      </c>
      <c r="F1252" s="139">
        <v>257.28150000000005</v>
      </c>
      <c r="G1252" s="124">
        <v>0.25</v>
      </c>
      <c r="H1252" s="125">
        <v>192.96112500000004</v>
      </c>
    </row>
    <row r="1253" spans="2:8" x14ac:dyDescent="0.35">
      <c r="B1253" s="128" t="s">
        <v>1817</v>
      </c>
      <c r="C1253" s="140" t="s">
        <v>2299</v>
      </c>
      <c r="D1253" s="140" t="s">
        <v>2320</v>
      </c>
      <c r="E1253" s="140" t="s">
        <v>2321</v>
      </c>
      <c r="F1253" s="139">
        <v>257.28150000000005</v>
      </c>
      <c r="G1253" s="124">
        <v>0.25</v>
      </c>
      <c r="H1253" s="125">
        <v>192.96112500000004</v>
      </c>
    </row>
    <row r="1254" spans="2:8" x14ac:dyDescent="0.35">
      <c r="B1254" s="128" t="s">
        <v>1817</v>
      </c>
      <c r="C1254" s="140" t="s">
        <v>2299</v>
      </c>
      <c r="D1254" s="140" t="s">
        <v>2322</v>
      </c>
      <c r="E1254" s="140" t="s">
        <v>2323</v>
      </c>
      <c r="F1254" s="139">
        <v>257.28150000000005</v>
      </c>
      <c r="G1254" s="124">
        <v>0.25</v>
      </c>
      <c r="H1254" s="125">
        <v>192.96112500000004</v>
      </c>
    </row>
    <row r="1255" spans="2:8" x14ac:dyDescent="0.35">
      <c r="B1255" s="128" t="s">
        <v>1817</v>
      </c>
      <c r="C1255" s="140" t="s">
        <v>2299</v>
      </c>
      <c r="D1255" s="140" t="s">
        <v>2324</v>
      </c>
      <c r="E1255" s="140" t="s">
        <v>2325</v>
      </c>
      <c r="F1255" s="139">
        <v>257.28150000000005</v>
      </c>
      <c r="G1255" s="124">
        <v>0.25</v>
      </c>
      <c r="H1255" s="125">
        <v>192.96112500000004</v>
      </c>
    </row>
    <row r="1256" spans="2:8" x14ac:dyDescent="0.35">
      <c r="B1256" s="128" t="s">
        <v>1817</v>
      </c>
      <c r="C1256" s="140" t="s">
        <v>2299</v>
      </c>
      <c r="D1256" s="140" t="s">
        <v>2326</v>
      </c>
      <c r="E1256" s="140" t="s">
        <v>2327</v>
      </c>
      <c r="F1256" s="139">
        <v>257.28150000000005</v>
      </c>
      <c r="G1256" s="124">
        <v>0.25</v>
      </c>
      <c r="H1256" s="125">
        <v>192.96112500000004</v>
      </c>
    </row>
    <row r="1257" spans="2:8" x14ac:dyDescent="0.35">
      <c r="B1257" s="128" t="s">
        <v>1817</v>
      </c>
      <c r="C1257" s="140" t="s">
        <v>2299</v>
      </c>
      <c r="D1257" s="140" t="s">
        <v>2328</v>
      </c>
      <c r="E1257" s="140" t="s">
        <v>2329</v>
      </c>
      <c r="F1257" s="139">
        <v>257.28150000000005</v>
      </c>
      <c r="G1257" s="124">
        <v>0.25</v>
      </c>
      <c r="H1257" s="125">
        <v>192.96112500000004</v>
      </c>
    </row>
    <row r="1258" spans="2:8" x14ac:dyDescent="0.35">
      <c r="B1258" s="128" t="s">
        <v>1817</v>
      </c>
      <c r="C1258" s="140" t="s">
        <v>2299</v>
      </c>
      <c r="D1258" s="140" t="s">
        <v>2330</v>
      </c>
      <c r="E1258" s="140" t="s">
        <v>2331</v>
      </c>
      <c r="F1258" s="139">
        <v>369.63150000000002</v>
      </c>
      <c r="G1258" s="124">
        <v>0.25</v>
      </c>
      <c r="H1258" s="125">
        <v>277.22362500000003</v>
      </c>
    </row>
    <row r="1259" spans="2:8" x14ac:dyDescent="0.35">
      <c r="B1259" s="128" t="s">
        <v>1817</v>
      </c>
      <c r="C1259" s="140" t="s">
        <v>2299</v>
      </c>
      <c r="D1259" s="140" t="s">
        <v>2332</v>
      </c>
      <c r="E1259" s="140" t="s">
        <v>2333</v>
      </c>
      <c r="F1259" s="139">
        <v>369.63150000000002</v>
      </c>
      <c r="G1259" s="124">
        <v>0.25</v>
      </c>
      <c r="H1259" s="125">
        <v>277.22362500000003</v>
      </c>
    </row>
    <row r="1260" spans="2:8" x14ac:dyDescent="0.35">
      <c r="B1260" s="128" t="s">
        <v>1817</v>
      </c>
      <c r="C1260" s="140" t="s">
        <v>2299</v>
      </c>
      <c r="D1260" s="140" t="s">
        <v>2334</v>
      </c>
      <c r="E1260" s="140" t="s">
        <v>2335</v>
      </c>
      <c r="F1260" s="139">
        <v>369.63150000000002</v>
      </c>
      <c r="G1260" s="124">
        <v>0.25</v>
      </c>
      <c r="H1260" s="125">
        <v>277.22362500000003</v>
      </c>
    </row>
    <row r="1261" spans="2:8" x14ac:dyDescent="0.35">
      <c r="B1261" s="128" t="s">
        <v>1817</v>
      </c>
      <c r="C1261" s="140" t="s">
        <v>2299</v>
      </c>
      <c r="D1261" s="140" t="s">
        <v>2336</v>
      </c>
      <c r="E1261" s="140" t="s">
        <v>2337</v>
      </c>
      <c r="F1261" s="139">
        <v>369.63150000000002</v>
      </c>
      <c r="G1261" s="124">
        <v>0.25</v>
      </c>
      <c r="H1261" s="125">
        <v>277.22362500000003</v>
      </c>
    </row>
    <row r="1262" spans="2:8" x14ac:dyDescent="0.35">
      <c r="B1262" s="128" t="s">
        <v>1817</v>
      </c>
      <c r="C1262" s="140" t="s">
        <v>2299</v>
      </c>
      <c r="D1262" s="140" t="s">
        <v>2338</v>
      </c>
      <c r="E1262" s="140" t="s">
        <v>2339</v>
      </c>
      <c r="F1262" s="139">
        <v>290.98649999999998</v>
      </c>
      <c r="G1262" s="124">
        <v>0.25</v>
      </c>
      <c r="H1262" s="125">
        <v>218.23987499999998</v>
      </c>
    </row>
    <row r="1263" spans="2:8" x14ac:dyDescent="0.35">
      <c r="B1263" s="128" t="s">
        <v>1817</v>
      </c>
      <c r="C1263" s="140" t="s">
        <v>2299</v>
      </c>
      <c r="D1263" s="140" t="s">
        <v>2340</v>
      </c>
      <c r="E1263" s="140" t="s">
        <v>2341</v>
      </c>
      <c r="F1263" s="139">
        <v>290.98649999999998</v>
      </c>
      <c r="G1263" s="124">
        <v>0.25</v>
      </c>
      <c r="H1263" s="125">
        <v>218.23987499999998</v>
      </c>
    </row>
    <row r="1264" spans="2:8" x14ac:dyDescent="0.35">
      <c r="B1264" s="128" t="s">
        <v>1817</v>
      </c>
      <c r="C1264" s="140" t="s">
        <v>2299</v>
      </c>
      <c r="D1264" s="140" t="s">
        <v>2342</v>
      </c>
      <c r="E1264" s="140" t="s">
        <v>2343</v>
      </c>
      <c r="F1264" s="139">
        <v>290.98649999999998</v>
      </c>
      <c r="G1264" s="124">
        <v>0.25</v>
      </c>
      <c r="H1264" s="125">
        <v>218.23987499999998</v>
      </c>
    </row>
    <row r="1265" spans="2:8" x14ac:dyDescent="0.35">
      <c r="B1265" s="128" t="s">
        <v>1817</v>
      </c>
      <c r="C1265" s="140" t="s">
        <v>2299</v>
      </c>
      <c r="D1265" s="140" t="s">
        <v>2344</v>
      </c>
      <c r="E1265" s="140" t="s">
        <v>2345</v>
      </c>
      <c r="F1265" s="139">
        <v>290.98649999999998</v>
      </c>
      <c r="G1265" s="124">
        <v>0.25</v>
      </c>
      <c r="H1265" s="125">
        <v>218.23987499999998</v>
      </c>
    </row>
    <row r="1266" spans="2:8" x14ac:dyDescent="0.35">
      <c r="B1266" s="128" t="s">
        <v>1817</v>
      </c>
      <c r="C1266" s="140" t="s">
        <v>2299</v>
      </c>
      <c r="D1266" s="140" t="s">
        <v>2346</v>
      </c>
      <c r="E1266" s="140" t="s">
        <v>2347</v>
      </c>
      <c r="F1266" s="139">
        <v>369.63150000000002</v>
      </c>
      <c r="G1266" s="124">
        <v>0.25</v>
      </c>
      <c r="H1266" s="125">
        <v>277.22362500000003</v>
      </c>
    </row>
    <row r="1267" spans="2:8" x14ac:dyDescent="0.35">
      <c r="B1267" s="128" t="s">
        <v>1817</v>
      </c>
      <c r="C1267" s="140" t="s">
        <v>2299</v>
      </c>
      <c r="D1267" s="140" t="s">
        <v>2348</v>
      </c>
      <c r="E1267" s="140" t="s">
        <v>2349</v>
      </c>
      <c r="F1267" s="139">
        <v>369.63150000000002</v>
      </c>
      <c r="G1267" s="124">
        <v>0.25</v>
      </c>
      <c r="H1267" s="125">
        <v>277.22362500000003</v>
      </c>
    </row>
    <row r="1268" spans="2:8" x14ac:dyDescent="0.35">
      <c r="B1268" s="128" t="s">
        <v>1817</v>
      </c>
      <c r="C1268" s="140" t="s">
        <v>2299</v>
      </c>
      <c r="D1268" s="140" t="s">
        <v>2350</v>
      </c>
      <c r="E1268" s="140" t="s">
        <v>2351</v>
      </c>
      <c r="F1268" s="139">
        <v>369.63150000000002</v>
      </c>
      <c r="G1268" s="124">
        <v>0.25</v>
      </c>
      <c r="H1268" s="125">
        <v>277.22362500000003</v>
      </c>
    </row>
    <row r="1269" spans="2:8" x14ac:dyDescent="0.35">
      <c r="B1269" s="128" t="s">
        <v>1817</v>
      </c>
      <c r="C1269" s="140" t="s">
        <v>2299</v>
      </c>
      <c r="D1269" s="140" t="s">
        <v>2352</v>
      </c>
      <c r="E1269" s="140" t="s">
        <v>2353</v>
      </c>
      <c r="F1269" s="139">
        <v>369.63150000000002</v>
      </c>
      <c r="G1269" s="124">
        <v>0.25</v>
      </c>
      <c r="H1269" s="125">
        <v>277.22362500000003</v>
      </c>
    </row>
    <row r="1270" spans="2:8" x14ac:dyDescent="0.35">
      <c r="B1270" s="128" t="s">
        <v>1817</v>
      </c>
      <c r="C1270" s="140" t="s">
        <v>2354</v>
      </c>
      <c r="D1270" s="140" t="s">
        <v>2355</v>
      </c>
      <c r="E1270" s="140" t="s">
        <v>2356</v>
      </c>
      <c r="F1270" s="139">
        <v>88.756500000000003</v>
      </c>
      <c r="G1270" s="124">
        <v>0.25</v>
      </c>
      <c r="H1270" s="125">
        <v>66.567374999999998</v>
      </c>
    </row>
    <row r="1271" spans="2:8" x14ac:dyDescent="0.35">
      <c r="B1271" s="128" t="s">
        <v>1817</v>
      </c>
      <c r="C1271" s="140" t="s">
        <v>2354</v>
      </c>
      <c r="D1271" s="140" t="s">
        <v>2357</v>
      </c>
      <c r="E1271" s="140" t="s">
        <v>2358</v>
      </c>
      <c r="F1271" s="139">
        <v>88.756500000000003</v>
      </c>
      <c r="G1271" s="124">
        <v>0.25</v>
      </c>
      <c r="H1271" s="125">
        <v>66.567374999999998</v>
      </c>
    </row>
    <row r="1272" spans="2:8" x14ac:dyDescent="0.35">
      <c r="B1272" s="128" t="s">
        <v>1817</v>
      </c>
      <c r="C1272" s="140" t="s">
        <v>2354</v>
      </c>
      <c r="D1272" s="140" t="s">
        <v>2359</v>
      </c>
      <c r="E1272" s="140" t="s">
        <v>2360</v>
      </c>
      <c r="F1272" s="139">
        <v>127.33000000000001</v>
      </c>
      <c r="G1272" s="124">
        <v>0.25</v>
      </c>
      <c r="H1272" s="125">
        <v>95.497500000000002</v>
      </c>
    </row>
    <row r="1273" spans="2:8" x14ac:dyDescent="0.35">
      <c r="B1273" s="120" t="s">
        <v>1817</v>
      </c>
      <c r="C1273" s="141" t="s">
        <v>2361</v>
      </c>
      <c r="D1273" s="141" t="s">
        <v>2362</v>
      </c>
      <c r="E1273" s="141" t="s">
        <v>2363</v>
      </c>
      <c r="F1273" s="142">
        <v>331.43</v>
      </c>
      <c r="G1273" s="124">
        <v>0.25</v>
      </c>
      <c r="H1273" s="125">
        <v>248.57249999999999</v>
      </c>
    </row>
    <row r="1274" spans="2:8" x14ac:dyDescent="0.35">
      <c r="B1274" s="120" t="s">
        <v>1817</v>
      </c>
      <c r="C1274" s="141" t="s">
        <v>2361</v>
      </c>
      <c r="D1274" s="141" t="s">
        <v>2364</v>
      </c>
      <c r="E1274" s="141" t="s">
        <v>2365</v>
      </c>
      <c r="F1274" s="142">
        <v>331.43</v>
      </c>
      <c r="G1274" s="124">
        <v>0.25</v>
      </c>
      <c r="H1274" s="125">
        <v>248.57249999999999</v>
      </c>
    </row>
    <row r="1275" spans="2:8" x14ac:dyDescent="0.35">
      <c r="B1275" s="128" t="s">
        <v>1817</v>
      </c>
      <c r="C1275" s="140" t="s">
        <v>2361</v>
      </c>
      <c r="D1275" s="140" t="s">
        <v>2366</v>
      </c>
      <c r="E1275" s="140" t="s">
        <v>2367</v>
      </c>
      <c r="F1275" s="139">
        <v>353.90250000000003</v>
      </c>
      <c r="G1275" s="124">
        <v>0.25</v>
      </c>
      <c r="H1275" s="125">
        <v>265.426875</v>
      </c>
    </row>
    <row r="1276" spans="2:8" x14ac:dyDescent="0.35">
      <c r="B1276" s="128" t="s">
        <v>1817</v>
      </c>
      <c r="C1276" s="140" t="s">
        <v>2361</v>
      </c>
      <c r="D1276" s="140" t="s">
        <v>2368</v>
      </c>
      <c r="E1276" s="140" t="s">
        <v>2369</v>
      </c>
      <c r="F1276" s="139">
        <v>353.90250000000003</v>
      </c>
      <c r="G1276" s="124">
        <v>0.25</v>
      </c>
      <c r="H1276" s="125">
        <v>265.426875</v>
      </c>
    </row>
    <row r="1277" spans="2:8" x14ac:dyDescent="0.35">
      <c r="B1277" s="120" t="s">
        <v>1817</v>
      </c>
      <c r="C1277" s="141" t="s">
        <v>2361</v>
      </c>
      <c r="D1277" s="141" t="s">
        <v>2370</v>
      </c>
      <c r="E1277" s="141" t="s">
        <v>2371</v>
      </c>
      <c r="F1277" s="142">
        <v>331.43</v>
      </c>
      <c r="G1277" s="124">
        <v>0.25</v>
      </c>
      <c r="H1277" s="125">
        <v>248.57249999999999</v>
      </c>
    </row>
    <row r="1278" spans="2:8" x14ac:dyDescent="0.35">
      <c r="B1278" s="120" t="s">
        <v>1817</v>
      </c>
      <c r="C1278" s="141" t="s">
        <v>2361</v>
      </c>
      <c r="D1278" s="141" t="s">
        <v>2372</v>
      </c>
      <c r="E1278" s="141" t="s">
        <v>2373</v>
      </c>
      <c r="F1278" s="142">
        <v>331.43</v>
      </c>
      <c r="G1278" s="124">
        <v>0.25</v>
      </c>
      <c r="H1278" s="125">
        <v>248.57249999999999</v>
      </c>
    </row>
    <row r="1279" spans="2:8" x14ac:dyDescent="0.35">
      <c r="B1279" s="120" t="s">
        <v>1817</v>
      </c>
      <c r="C1279" s="141" t="s">
        <v>2361</v>
      </c>
      <c r="D1279" s="141" t="s">
        <v>2374</v>
      </c>
      <c r="E1279" s="140" t="s">
        <v>2375</v>
      </c>
      <c r="F1279" s="142">
        <v>353.90250000000003</v>
      </c>
      <c r="G1279" s="124">
        <v>0.25</v>
      </c>
      <c r="H1279" s="125">
        <v>265.426875</v>
      </c>
    </row>
    <row r="1280" spans="2:8" x14ac:dyDescent="0.35">
      <c r="B1280" s="128" t="s">
        <v>1817</v>
      </c>
      <c r="C1280" s="140" t="s">
        <v>2361</v>
      </c>
      <c r="D1280" s="140" t="s">
        <v>2376</v>
      </c>
      <c r="E1280" s="140" t="s">
        <v>2377</v>
      </c>
      <c r="F1280" s="139">
        <v>353.90250000000003</v>
      </c>
      <c r="G1280" s="124">
        <v>0.25</v>
      </c>
      <c r="H1280" s="125">
        <v>265.426875</v>
      </c>
    </row>
    <row r="1281" spans="2:8" x14ac:dyDescent="0.35">
      <c r="B1281" s="120" t="s">
        <v>1817</v>
      </c>
      <c r="C1281" s="141" t="s">
        <v>2361</v>
      </c>
      <c r="D1281" s="141" t="s">
        <v>2378</v>
      </c>
      <c r="E1281" s="140" t="s">
        <v>2379</v>
      </c>
      <c r="F1281" s="142">
        <v>331.43</v>
      </c>
      <c r="G1281" s="124">
        <v>0.25</v>
      </c>
      <c r="H1281" s="125">
        <v>248.57249999999999</v>
      </c>
    </row>
    <row r="1282" spans="2:8" x14ac:dyDescent="0.35">
      <c r="B1282" s="120" t="s">
        <v>1817</v>
      </c>
      <c r="C1282" s="141" t="s">
        <v>2361</v>
      </c>
      <c r="D1282" s="141" t="s">
        <v>2380</v>
      </c>
      <c r="E1282" s="140" t="s">
        <v>2381</v>
      </c>
      <c r="F1282" s="142">
        <v>331.43</v>
      </c>
      <c r="G1282" s="124">
        <v>0.25</v>
      </c>
      <c r="H1282" s="125">
        <v>248.57249999999999</v>
      </c>
    </row>
    <row r="1283" spans="2:8" x14ac:dyDescent="0.35">
      <c r="B1283" s="120" t="s">
        <v>1817</v>
      </c>
      <c r="C1283" s="141" t="s">
        <v>2361</v>
      </c>
      <c r="D1283" s="141" t="s">
        <v>2382</v>
      </c>
      <c r="E1283" s="140" t="s">
        <v>2383</v>
      </c>
      <c r="F1283" s="142">
        <v>331.43</v>
      </c>
      <c r="G1283" s="124">
        <v>0.25</v>
      </c>
      <c r="H1283" s="125">
        <v>248.57249999999999</v>
      </c>
    </row>
    <row r="1284" spans="2:8" x14ac:dyDescent="0.35">
      <c r="B1284" s="120" t="s">
        <v>1817</v>
      </c>
      <c r="C1284" s="141" t="s">
        <v>2361</v>
      </c>
      <c r="D1284" s="141" t="s">
        <v>2384</v>
      </c>
      <c r="E1284" s="140" t="s">
        <v>2385</v>
      </c>
      <c r="F1284" s="142">
        <v>331.43</v>
      </c>
      <c r="G1284" s="124">
        <v>0.25</v>
      </c>
      <c r="H1284" s="125">
        <v>248.57249999999999</v>
      </c>
    </row>
    <row r="1285" spans="2:8" x14ac:dyDescent="0.35">
      <c r="B1285" s="120" t="s">
        <v>1817</v>
      </c>
      <c r="C1285" s="141" t="s">
        <v>2361</v>
      </c>
      <c r="D1285" s="141" t="s">
        <v>2386</v>
      </c>
      <c r="E1285" s="140" t="s">
        <v>2387</v>
      </c>
      <c r="F1285" s="142">
        <v>342.67</v>
      </c>
      <c r="G1285" s="124">
        <v>0.25</v>
      </c>
      <c r="H1285" s="125">
        <v>257.0025</v>
      </c>
    </row>
    <row r="1286" spans="2:8" x14ac:dyDescent="0.35">
      <c r="B1286" s="120" t="s">
        <v>1817</v>
      </c>
      <c r="C1286" s="141" t="s">
        <v>2361</v>
      </c>
      <c r="D1286" s="141" t="s">
        <v>2388</v>
      </c>
      <c r="E1286" s="140" t="s">
        <v>2389</v>
      </c>
      <c r="F1286" s="142">
        <v>342.67</v>
      </c>
      <c r="G1286" s="124">
        <v>0.25</v>
      </c>
      <c r="H1286" s="125">
        <v>257.0025</v>
      </c>
    </row>
    <row r="1287" spans="2:8" x14ac:dyDescent="0.35">
      <c r="B1287" s="128" t="s">
        <v>1817</v>
      </c>
      <c r="C1287" s="140" t="s">
        <v>2361</v>
      </c>
      <c r="D1287" s="140" t="s">
        <v>2390</v>
      </c>
      <c r="E1287" s="140" t="s">
        <v>2391</v>
      </c>
      <c r="F1287" s="139">
        <v>376.3725</v>
      </c>
      <c r="G1287" s="124">
        <v>0.25</v>
      </c>
      <c r="H1287" s="125">
        <v>282.27937500000002</v>
      </c>
    </row>
    <row r="1288" spans="2:8" x14ac:dyDescent="0.35">
      <c r="B1288" s="128" t="s">
        <v>1817</v>
      </c>
      <c r="C1288" s="140" t="s">
        <v>2361</v>
      </c>
      <c r="D1288" s="140" t="s">
        <v>2392</v>
      </c>
      <c r="E1288" s="140" t="s">
        <v>2393</v>
      </c>
      <c r="F1288" s="139">
        <v>376.3725</v>
      </c>
      <c r="G1288" s="124">
        <v>0.25</v>
      </c>
      <c r="H1288" s="125">
        <v>282.27937500000002</v>
      </c>
    </row>
    <row r="1289" spans="2:8" x14ac:dyDescent="0.35">
      <c r="B1289" s="120" t="s">
        <v>1817</v>
      </c>
      <c r="C1289" s="141" t="s">
        <v>2361</v>
      </c>
      <c r="D1289" s="141" t="s">
        <v>2394</v>
      </c>
      <c r="E1289" s="140" t="s">
        <v>2395</v>
      </c>
      <c r="F1289" s="142">
        <v>342.67</v>
      </c>
      <c r="G1289" s="124">
        <v>0.25</v>
      </c>
      <c r="H1289" s="125">
        <v>257.0025</v>
      </c>
    </row>
    <row r="1290" spans="2:8" x14ac:dyDescent="0.35">
      <c r="B1290" s="120" t="s">
        <v>1817</v>
      </c>
      <c r="C1290" s="141" t="s">
        <v>2361</v>
      </c>
      <c r="D1290" s="141" t="s">
        <v>2396</v>
      </c>
      <c r="E1290" s="140" t="s">
        <v>2397</v>
      </c>
      <c r="F1290" s="142">
        <v>342.67</v>
      </c>
      <c r="G1290" s="124">
        <v>0.25</v>
      </c>
      <c r="H1290" s="125">
        <v>257.0025</v>
      </c>
    </row>
    <row r="1291" spans="2:8" x14ac:dyDescent="0.35">
      <c r="B1291" s="128" t="s">
        <v>1817</v>
      </c>
      <c r="C1291" s="140" t="s">
        <v>2361</v>
      </c>
      <c r="D1291" s="140" t="s">
        <v>2398</v>
      </c>
      <c r="E1291" s="140" t="s">
        <v>2399</v>
      </c>
      <c r="F1291" s="139">
        <v>376.3725</v>
      </c>
      <c r="G1291" s="124">
        <v>0.25</v>
      </c>
      <c r="H1291" s="125">
        <v>282.27937500000002</v>
      </c>
    </row>
    <row r="1292" spans="2:8" x14ac:dyDescent="0.35">
      <c r="B1292" s="128" t="s">
        <v>1817</v>
      </c>
      <c r="C1292" s="140" t="s">
        <v>2361</v>
      </c>
      <c r="D1292" s="140" t="s">
        <v>2400</v>
      </c>
      <c r="E1292" s="140" t="s">
        <v>2401</v>
      </c>
      <c r="F1292" s="139">
        <v>376.3725</v>
      </c>
      <c r="G1292" s="124">
        <v>0.25</v>
      </c>
      <c r="H1292" s="125">
        <v>282.27937500000002</v>
      </c>
    </row>
    <row r="1293" spans="2:8" x14ac:dyDescent="0.35">
      <c r="B1293" s="120" t="s">
        <v>1817</v>
      </c>
      <c r="C1293" s="141" t="s">
        <v>2361</v>
      </c>
      <c r="D1293" s="141" t="s">
        <v>2402</v>
      </c>
      <c r="E1293" s="140" t="s">
        <v>2403</v>
      </c>
      <c r="F1293" s="142">
        <v>342.67</v>
      </c>
      <c r="G1293" s="124">
        <v>0.25</v>
      </c>
      <c r="H1293" s="125">
        <v>257.0025</v>
      </c>
    </row>
    <row r="1294" spans="2:8" x14ac:dyDescent="0.35">
      <c r="B1294" s="120" t="s">
        <v>1817</v>
      </c>
      <c r="C1294" s="141" t="s">
        <v>2361</v>
      </c>
      <c r="D1294" s="141" t="s">
        <v>2404</v>
      </c>
      <c r="E1294" s="140" t="s">
        <v>2405</v>
      </c>
      <c r="F1294" s="142">
        <v>342.67</v>
      </c>
      <c r="G1294" s="124">
        <v>0.25</v>
      </c>
      <c r="H1294" s="125">
        <v>257.0025</v>
      </c>
    </row>
    <row r="1295" spans="2:8" x14ac:dyDescent="0.35">
      <c r="B1295" s="120" t="s">
        <v>1817</v>
      </c>
      <c r="C1295" s="141" t="s">
        <v>2361</v>
      </c>
      <c r="D1295" s="141" t="s">
        <v>2406</v>
      </c>
      <c r="E1295" s="140" t="s">
        <v>2407</v>
      </c>
      <c r="F1295" s="142">
        <v>342.67</v>
      </c>
      <c r="G1295" s="124">
        <v>0.25</v>
      </c>
      <c r="H1295" s="125">
        <v>257.0025</v>
      </c>
    </row>
    <row r="1296" spans="2:8" x14ac:dyDescent="0.35">
      <c r="B1296" s="120" t="s">
        <v>1817</v>
      </c>
      <c r="C1296" s="141" t="s">
        <v>2361</v>
      </c>
      <c r="D1296" s="141" t="s">
        <v>2408</v>
      </c>
      <c r="E1296" s="140" t="s">
        <v>2409</v>
      </c>
      <c r="F1296" s="142">
        <v>342.67</v>
      </c>
      <c r="G1296" s="124">
        <v>0.25</v>
      </c>
      <c r="H1296" s="125">
        <v>257.0025</v>
      </c>
    </row>
    <row r="1297" spans="2:8" x14ac:dyDescent="0.35">
      <c r="B1297" s="120" t="s">
        <v>1817</v>
      </c>
      <c r="C1297" s="141" t="s">
        <v>2361</v>
      </c>
      <c r="D1297" s="141" t="s">
        <v>2410</v>
      </c>
      <c r="E1297" s="140" t="s">
        <v>2411</v>
      </c>
      <c r="F1297" s="142">
        <v>369.63</v>
      </c>
      <c r="G1297" s="124">
        <v>0.25</v>
      </c>
      <c r="H1297" s="125">
        <v>277.22249999999997</v>
      </c>
    </row>
    <row r="1298" spans="2:8" x14ac:dyDescent="0.35">
      <c r="B1298" s="120" t="s">
        <v>1817</v>
      </c>
      <c r="C1298" s="141" t="s">
        <v>2361</v>
      </c>
      <c r="D1298" s="141" t="s">
        <v>2412</v>
      </c>
      <c r="E1298" s="140" t="s">
        <v>2413</v>
      </c>
      <c r="F1298" s="142">
        <v>369.63</v>
      </c>
      <c r="G1298" s="124">
        <v>0.25</v>
      </c>
      <c r="H1298" s="125">
        <v>277.22249999999997</v>
      </c>
    </row>
    <row r="1299" spans="2:8" x14ac:dyDescent="0.35">
      <c r="B1299" s="128" t="s">
        <v>1817</v>
      </c>
      <c r="C1299" s="140" t="s">
        <v>2361</v>
      </c>
      <c r="D1299" s="140" t="s">
        <v>2414</v>
      </c>
      <c r="E1299" s="140" t="s">
        <v>2415</v>
      </c>
      <c r="F1299" s="139">
        <v>414.57150000000001</v>
      </c>
      <c r="G1299" s="124">
        <v>0.25</v>
      </c>
      <c r="H1299" s="125">
        <v>310.92862500000001</v>
      </c>
    </row>
    <row r="1300" spans="2:8" x14ac:dyDescent="0.35">
      <c r="B1300" s="128" t="s">
        <v>1817</v>
      </c>
      <c r="C1300" s="140" t="s">
        <v>2361</v>
      </c>
      <c r="D1300" s="140" t="s">
        <v>2416</v>
      </c>
      <c r="E1300" s="140" t="s">
        <v>2417</v>
      </c>
      <c r="F1300" s="139">
        <v>414.57150000000001</v>
      </c>
      <c r="G1300" s="124">
        <v>0.25</v>
      </c>
      <c r="H1300" s="125">
        <v>310.92862500000001</v>
      </c>
    </row>
    <row r="1301" spans="2:8" x14ac:dyDescent="0.35">
      <c r="B1301" s="120" t="s">
        <v>1817</v>
      </c>
      <c r="C1301" s="141" t="s">
        <v>2361</v>
      </c>
      <c r="D1301" s="141" t="s">
        <v>2418</v>
      </c>
      <c r="E1301" s="140" t="s">
        <v>2419</v>
      </c>
      <c r="F1301" s="142">
        <v>369.63</v>
      </c>
      <c r="G1301" s="124">
        <v>0.25</v>
      </c>
      <c r="H1301" s="125">
        <v>277.22249999999997</v>
      </c>
    </row>
    <row r="1302" spans="2:8" x14ac:dyDescent="0.35">
      <c r="B1302" s="120" t="s">
        <v>1817</v>
      </c>
      <c r="C1302" s="141" t="s">
        <v>2361</v>
      </c>
      <c r="D1302" s="141" t="s">
        <v>2420</v>
      </c>
      <c r="E1302" s="140" t="s">
        <v>2421</v>
      </c>
      <c r="F1302" s="142">
        <v>369.63</v>
      </c>
      <c r="G1302" s="124">
        <v>0.25</v>
      </c>
      <c r="H1302" s="125">
        <v>277.22249999999997</v>
      </c>
    </row>
    <row r="1303" spans="2:8" x14ac:dyDescent="0.35">
      <c r="B1303" s="128" t="s">
        <v>1817</v>
      </c>
      <c r="C1303" s="140" t="s">
        <v>2361</v>
      </c>
      <c r="D1303" s="140" t="s">
        <v>2422</v>
      </c>
      <c r="E1303" s="140" t="s">
        <v>2423</v>
      </c>
      <c r="F1303" s="139">
        <v>414.57150000000001</v>
      </c>
      <c r="G1303" s="124">
        <v>0.25</v>
      </c>
      <c r="H1303" s="125">
        <v>310.92862500000001</v>
      </c>
    </row>
    <row r="1304" spans="2:8" x14ac:dyDescent="0.35">
      <c r="B1304" s="128" t="s">
        <v>1817</v>
      </c>
      <c r="C1304" s="140" t="s">
        <v>2361</v>
      </c>
      <c r="D1304" s="140" t="s">
        <v>2424</v>
      </c>
      <c r="E1304" s="140" t="s">
        <v>2425</v>
      </c>
      <c r="F1304" s="139">
        <v>414.57150000000001</v>
      </c>
      <c r="G1304" s="124">
        <v>0.25</v>
      </c>
      <c r="H1304" s="125">
        <v>310.92862500000001</v>
      </c>
    </row>
    <row r="1305" spans="2:8" x14ac:dyDescent="0.35">
      <c r="B1305" s="120" t="s">
        <v>1817</v>
      </c>
      <c r="C1305" s="141" t="s">
        <v>2361</v>
      </c>
      <c r="D1305" s="141" t="s">
        <v>2426</v>
      </c>
      <c r="E1305" s="140" t="s">
        <v>2427</v>
      </c>
      <c r="F1305" s="142">
        <v>369.63</v>
      </c>
      <c r="G1305" s="124">
        <v>0.25</v>
      </c>
      <c r="H1305" s="125">
        <v>277.22249999999997</v>
      </c>
    </row>
    <row r="1306" spans="2:8" x14ac:dyDescent="0.35">
      <c r="B1306" s="120" t="s">
        <v>1817</v>
      </c>
      <c r="C1306" s="141" t="s">
        <v>2361</v>
      </c>
      <c r="D1306" s="141" t="s">
        <v>2428</v>
      </c>
      <c r="E1306" s="140" t="s">
        <v>2429</v>
      </c>
      <c r="F1306" s="142">
        <v>369.63</v>
      </c>
      <c r="G1306" s="124">
        <v>0.25</v>
      </c>
      <c r="H1306" s="125">
        <v>277.22249999999997</v>
      </c>
    </row>
    <row r="1307" spans="2:8" x14ac:dyDescent="0.35">
      <c r="B1307" s="120" t="s">
        <v>1817</v>
      </c>
      <c r="C1307" s="141" t="s">
        <v>2361</v>
      </c>
      <c r="D1307" s="141" t="s">
        <v>2430</v>
      </c>
      <c r="E1307" s="140" t="s">
        <v>2431</v>
      </c>
      <c r="F1307" s="142">
        <v>369.63</v>
      </c>
      <c r="G1307" s="124">
        <v>0.25</v>
      </c>
      <c r="H1307" s="125">
        <v>277.22249999999997</v>
      </c>
    </row>
    <row r="1308" spans="2:8" x14ac:dyDescent="0.35">
      <c r="B1308" s="120" t="s">
        <v>1817</v>
      </c>
      <c r="C1308" s="141" t="s">
        <v>2361</v>
      </c>
      <c r="D1308" s="141" t="s">
        <v>2432</v>
      </c>
      <c r="E1308" s="140" t="s">
        <v>2433</v>
      </c>
      <c r="F1308" s="142">
        <v>369.63</v>
      </c>
      <c r="G1308" s="124">
        <v>0.25</v>
      </c>
      <c r="H1308" s="125">
        <v>277.22249999999997</v>
      </c>
    </row>
    <row r="1309" spans="2:8" x14ac:dyDescent="0.35">
      <c r="B1309" s="120" t="s">
        <v>1817</v>
      </c>
      <c r="C1309" s="141" t="s">
        <v>2361</v>
      </c>
      <c r="D1309" s="141" t="s">
        <v>2434</v>
      </c>
      <c r="E1309" s="140" t="s">
        <v>2435</v>
      </c>
      <c r="F1309" s="142">
        <v>380.87</v>
      </c>
      <c r="G1309" s="124">
        <v>0.25</v>
      </c>
      <c r="H1309" s="125">
        <v>285.65250000000003</v>
      </c>
    </row>
    <row r="1310" spans="2:8" x14ac:dyDescent="0.35">
      <c r="B1310" s="120" t="s">
        <v>1817</v>
      </c>
      <c r="C1310" s="141" t="s">
        <v>2361</v>
      </c>
      <c r="D1310" s="141" t="s">
        <v>2436</v>
      </c>
      <c r="E1310" s="140" t="s">
        <v>2437</v>
      </c>
      <c r="F1310" s="142">
        <v>380.87</v>
      </c>
      <c r="G1310" s="124">
        <v>0.25</v>
      </c>
      <c r="H1310" s="125">
        <v>285.65250000000003</v>
      </c>
    </row>
    <row r="1311" spans="2:8" x14ac:dyDescent="0.35">
      <c r="B1311" s="128" t="s">
        <v>1817</v>
      </c>
      <c r="C1311" s="140" t="s">
        <v>2361</v>
      </c>
      <c r="D1311" s="140" t="s">
        <v>2438</v>
      </c>
      <c r="E1311" s="140" t="s">
        <v>2439</v>
      </c>
      <c r="F1311" s="139">
        <v>437.0415000000001</v>
      </c>
      <c r="G1311" s="124">
        <v>0.25</v>
      </c>
      <c r="H1311" s="125">
        <v>327.78112500000009</v>
      </c>
    </row>
    <row r="1312" spans="2:8" x14ac:dyDescent="0.35">
      <c r="B1312" s="128" t="s">
        <v>1817</v>
      </c>
      <c r="C1312" s="140" t="s">
        <v>2361</v>
      </c>
      <c r="D1312" s="140" t="s">
        <v>2440</v>
      </c>
      <c r="E1312" s="140" t="s">
        <v>2441</v>
      </c>
      <c r="F1312" s="139">
        <v>437.0415000000001</v>
      </c>
      <c r="G1312" s="124">
        <v>0.25</v>
      </c>
      <c r="H1312" s="125">
        <v>327.78112500000009</v>
      </c>
    </row>
    <row r="1313" spans="2:8" x14ac:dyDescent="0.35">
      <c r="B1313" s="120" t="s">
        <v>1817</v>
      </c>
      <c r="C1313" s="141" t="s">
        <v>2361</v>
      </c>
      <c r="D1313" s="141" t="s">
        <v>2442</v>
      </c>
      <c r="E1313" s="140" t="s">
        <v>2443</v>
      </c>
      <c r="F1313" s="142">
        <v>380.87</v>
      </c>
      <c r="G1313" s="124">
        <v>0.25</v>
      </c>
      <c r="H1313" s="125">
        <v>285.65250000000003</v>
      </c>
    </row>
    <row r="1314" spans="2:8" x14ac:dyDescent="0.35">
      <c r="B1314" s="120" t="s">
        <v>1817</v>
      </c>
      <c r="C1314" s="141" t="s">
        <v>2361</v>
      </c>
      <c r="D1314" s="141" t="s">
        <v>2444</v>
      </c>
      <c r="E1314" s="140" t="s">
        <v>2445</v>
      </c>
      <c r="F1314" s="142">
        <v>380.87</v>
      </c>
      <c r="G1314" s="124">
        <v>0.25</v>
      </c>
      <c r="H1314" s="125">
        <v>285.65250000000003</v>
      </c>
    </row>
    <row r="1315" spans="2:8" x14ac:dyDescent="0.35">
      <c r="B1315" s="128" t="s">
        <v>1817</v>
      </c>
      <c r="C1315" s="140" t="s">
        <v>2361</v>
      </c>
      <c r="D1315" s="140" t="s">
        <v>2446</v>
      </c>
      <c r="E1315" s="140" t="s">
        <v>2447</v>
      </c>
      <c r="F1315" s="139">
        <v>437.0415000000001</v>
      </c>
      <c r="G1315" s="124">
        <v>0.25</v>
      </c>
      <c r="H1315" s="125">
        <v>327.78112500000009</v>
      </c>
    </row>
    <row r="1316" spans="2:8" x14ac:dyDescent="0.35">
      <c r="B1316" s="128" t="s">
        <v>1817</v>
      </c>
      <c r="C1316" s="140" t="s">
        <v>2361</v>
      </c>
      <c r="D1316" s="140" t="s">
        <v>2448</v>
      </c>
      <c r="E1316" s="140" t="s">
        <v>2449</v>
      </c>
      <c r="F1316" s="139">
        <v>521.30400000000009</v>
      </c>
      <c r="G1316" s="124">
        <v>0.25</v>
      </c>
      <c r="H1316" s="125">
        <v>390.97800000000007</v>
      </c>
    </row>
    <row r="1317" spans="2:8" x14ac:dyDescent="0.35">
      <c r="B1317" s="128" t="s">
        <v>1817</v>
      </c>
      <c r="C1317" s="140" t="s">
        <v>2361</v>
      </c>
      <c r="D1317" s="140" t="s">
        <v>2450</v>
      </c>
      <c r="E1317" s="140" t="s">
        <v>2451</v>
      </c>
      <c r="F1317" s="139">
        <v>437.0415000000001</v>
      </c>
      <c r="G1317" s="124">
        <v>0.25</v>
      </c>
      <c r="H1317" s="125">
        <v>327.78112500000009</v>
      </c>
    </row>
    <row r="1318" spans="2:8" x14ac:dyDescent="0.35">
      <c r="B1318" s="120" t="s">
        <v>1817</v>
      </c>
      <c r="C1318" s="141" t="s">
        <v>2361</v>
      </c>
      <c r="D1318" s="141" t="s">
        <v>2452</v>
      </c>
      <c r="E1318" s="140" t="s">
        <v>2453</v>
      </c>
      <c r="F1318" s="142">
        <v>380.87</v>
      </c>
      <c r="G1318" s="124">
        <v>0.25</v>
      </c>
      <c r="H1318" s="125">
        <v>285.65250000000003</v>
      </c>
    </row>
    <row r="1319" spans="2:8" x14ac:dyDescent="0.35">
      <c r="B1319" s="120" t="s">
        <v>1817</v>
      </c>
      <c r="C1319" s="141" t="s">
        <v>2361</v>
      </c>
      <c r="D1319" s="141" t="s">
        <v>2454</v>
      </c>
      <c r="E1319" s="140" t="s">
        <v>2455</v>
      </c>
      <c r="F1319" s="142">
        <v>380.87</v>
      </c>
      <c r="G1319" s="124">
        <v>0.25</v>
      </c>
      <c r="H1319" s="125">
        <v>285.65250000000003</v>
      </c>
    </row>
    <row r="1320" spans="2:8" x14ac:dyDescent="0.35">
      <c r="B1320" s="120" t="s">
        <v>1817</v>
      </c>
      <c r="C1320" s="141" t="s">
        <v>2361</v>
      </c>
      <c r="D1320" s="141" t="s">
        <v>2456</v>
      </c>
      <c r="E1320" s="140" t="s">
        <v>2457</v>
      </c>
      <c r="F1320" s="142">
        <v>380.87</v>
      </c>
      <c r="G1320" s="124">
        <v>0.25</v>
      </c>
      <c r="H1320" s="125">
        <v>285.65250000000003</v>
      </c>
    </row>
    <row r="1321" spans="2:8" x14ac:dyDescent="0.35">
      <c r="B1321" s="128" t="s">
        <v>1817</v>
      </c>
      <c r="C1321" s="140" t="s">
        <v>2361</v>
      </c>
      <c r="D1321" s="140" t="s">
        <v>2458</v>
      </c>
      <c r="E1321" s="140" t="s">
        <v>2459</v>
      </c>
      <c r="F1321" s="139">
        <v>521.30400000000009</v>
      </c>
      <c r="G1321" s="124">
        <v>0.25</v>
      </c>
      <c r="H1321" s="125">
        <v>390.97800000000007</v>
      </c>
    </row>
    <row r="1322" spans="2:8" x14ac:dyDescent="0.35">
      <c r="B1322" s="120" t="s">
        <v>1817</v>
      </c>
      <c r="C1322" s="141" t="s">
        <v>2361</v>
      </c>
      <c r="D1322" s="141" t="s">
        <v>2460</v>
      </c>
      <c r="E1322" s="140" t="s">
        <v>2461</v>
      </c>
      <c r="F1322" s="142">
        <v>380.87</v>
      </c>
      <c r="G1322" s="124">
        <v>0.25</v>
      </c>
      <c r="H1322" s="125">
        <v>285.65250000000003</v>
      </c>
    </row>
    <row r="1323" spans="2:8" x14ac:dyDescent="0.35">
      <c r="B1323" s="120" t="s">
        <v>1817</v>
      </c>
      <c r="C1323" s="141" t="s">
        <v>2361</v>
      </c>
      <c r="D1323" s="141" t="s">
        <v>2462</v>
      </c>
      <c r="E1323" s="140" t="s">
        <v>2463</v>
      </c>
      <c r="F1323" s="142">
        <v>403.34</v>
      </c>
      <c r="G1323" s="124">
        <v>0.25</v>
      </c>
      <c r="H1323" s="125">
        <v>302.505</v>
      </c>
    </row>
    <row r="1324" spans="2:8" x14ac:dyDescent="0.35">
      <c r="B1324" s="120" t="s">
        <v>1817</v>
      </c>
      <c r="C1324" s="141" t="s">
        <v>2361</v>
      </c>
      <c r="D1324" s="141" t="s">
        <v>2464</v>
      </c>
      <c r="E1324" s="140" t="s">
        <v>2465</v>
      </c>
      <c r="F1324" s="142">
        <v>403.34</v>
      </c>
      <c r="G1324" s="124">
        <v>0.25</v>
      </c>
      <c r="H1324" s="125">
        <v>302.505</v>
      </c>
    </row>
    <row r="1325" spans="2:8" x14ac:dyDescent="0.35">
      <c r="B1325" s="128" t="s">
        <v>1817</v>
      </c>
      <c r="C1325" s="140" t="s">
        <v>2361</v>
      </c>
      <c r="D1325" s="140" t="s">
        <v>2466</v>
      </c>
      <c r="E1325" s="140" t="s">
        <v>2467</v>
      </c>
      <c r="F1325" s="139">
        <v>470.74650000000008</v>
      </c>
      <c r="G1325" s="124">
        <v>0.25</v>
      </c>
      <c r="H1325" s="125">
        <v>353.05987500000003</v>
      </c>
    </row>
    <row r="1326" spans="2:8" x14ac:dyDescent="0.35">
      <c r="B1326" s="128" t="s">
        <v>1817</v>
      </c>
      <c r="C1326" s="140" t="s">
        <v>2361</v>
      </c>
      <c r="D1326" s="140" t="s">
        <v>2468</v>
      </c>
      <c r="E1326" s="140" t="s">
        <v>2469</v>
      </c>
      <c r="F1326" s="139">
        <v>470.74650000000008</v>
      </c>
      <c r="G1326" s="124">
        <v>0.25</v>
      </c>
      <c r="H1326" s="125">
        <v>353.05987500000003</v>
      </c>
    </row>
    <row r="1327" spans="2:8" x14ac:dyDescent="0.35">
      <c r="B1327" s="120" t="s">
        <v>1817</v>
      </c>
      <c r="C1327" s="141" t="s">
        <v>2361</v>
      </c>
      <c r="D1327" s="141" t="s">
        <v>2470</v>
      </c>
      <c r="E1327" s="140" t="s">
        <v>2471</v>
      </c>
      <c r="F1327" s="142">
        <v>403.34</v>
      </c>
      <c r="G1327" s="124">
        <v>0.25</v>
      </c>
      <c r="H1327" s="125">
        <v>302.505</v>
      </c>
    </row>
    <row r="1328" spans="2:8" x14ac:dyDescent="0.35">
      <c r="B1328" s="120" t="s">
        <v>1817</v>
      </c>
      <c r="C1328" s="141" t="s">
        <v>2361</v>
      </c>
      <c r="D1328" s="141" t="s">
        <v>2472</v>
      </c>
      <c r="E1328" s="140" t="s">
        <v>2473</v>
      </c>
      <c r="F1328" s="142">
        <v>403.34</v>
      </c>
      <c r="G1328" s="124">
        <v>0.25</v>
      </c>
      <c r="H1328" s="125">
        <v>302.505</v>
      </c>
    </row>
    <row r="1329" spans="2:8" x14ac:dyDescent="0.35">
      <c r="B1329" s="128" t="s">
        <v>1817</v>
      </c>
      <c r="C1329" s="140" t="s">
        <v>2361</v>
      </c>
      <c r="D1329" s="140" t="s">
        <v>2474</v>
      </c>
      <c r="E1329" s="140" t="s">
        <v>2475</v>
      </c>
      <c r="F1329" s="139">
        <v>470.74650000000008</v>
      </c>
      <c r="G1329" s="124">
        <v>0.25</v>
      </c>
      <c r="H1329" s="125">
        <v>353.05987500000003</v>
      </c>
    </row>
    <row r="1330" spans="2:8" x14ac:dyDescent="0.35">
      <c r="B1330" s="128" t="s">
        <v>1817</v>
      </c>
      <c r="C1330" s="140" t="s">
        <v>2361</v>
      </c>
      <c r="D1330" s="140" t="s">
        <v>2476</v>
      </c>
      <c r="E1330" s="140" t="s">
        <v>2477</v>
      </c>
      <c r="F1330" s="139">
        <v>470.74650000000008</v>
      </c>
      <c r="G1330" s="124">
        <v>0.25</v>
      </c>
      <c r="H1330" s="125">
        <v>353.05987500000003</v>
      </c>
    </row>
    <row r="1331" spans="2:8" x14ac:dyDescent="0.35">
      <c r="B1331" s="120" t="s">
        <v>1817</v>
      </c>
      <c r="C1331" s="141" t="s">
        <v>2361</v>
      </c>
      <c r="D1331" s="141" t="s">
        <v>2478</v>
      </c>
      <c r="E1331" s="140" t="s">
        <v>2479</v>
      </c>
      <c r="F1331" s="142">
        <v>403.34</v>
      </c>
      <c r="G1331" s="124">
        <v>0.25</v>
      </c>
      <c r="H1331" s="125">
        <v>302.505</v>
      </c>
    </row>
    <row r="1332" spans="2:8" x14ac:dyDescent="0.35">
      <c r="B1332" s="120" t="s">
        <v>1817</v>
      </c>
      <c r="C1332" s="141" t="s">
        <v>2361</v>
      </c>
      <c r="D1332" s="141" t="s">
        <v>2480</v>
      </c>
      <c r="E1332" s="140" t="s">
        <v>2481</v>
      </c>
      <c r="F1332" s="142">
        <v>403.34</v>
      </c>
      <c r="G1332" s="124">
        <v>0.25</v>
      </c>
      <c r="H1332" s="125">
        <v>302.505</v>
      </c>
    </row>
    <row r="1333" spans="2:8" x14ac:dyDescent="0.35">
      <c r="B1333" s="120" t="s">
        <v>1817</v>
      </c>
      <c r="C1333" s="141" t="s">
        <v>2361</v>
      </c>
      <c r="D1333" s="141" t="s">
        <v>2482</v>
      </c>
      <c r="E1333" s="140" t="s">
        <v>2483</v>
      </c>
      <c r="F1333" s="142">
        <v>403.34</v>
      </c>
      <c r="G1333" s="124">
        <v>0.25</v>
      </c>
      <c r="H1333" s="125">
        <v>302.505</v>
      </c>
    </row>
    <row r="1334" spans="2:8" x14ac:dyDescent="0.35">
      <c r="B1334" s="120" t="s">
        <v>1817</v>
      </c>
      <c r="C1334" s="141" t="s">
        <v>2361</v>
      </c>
      <c r="D1334" s="141" t="s">
        <v>2484</v>
      </c>
      <c r="E1334" s="140" t="s">
        <v>2485</v>
      </c>
      <c r="F1334" s="142">
        <v>403.34</v>
      </c>
      <c r="G1334" s="124">
        <v>0.25</v>
      </c>
      <c r="H1334" s="125">
        <v>302.505</v>
      </c>
    </row>
    <row r="1335" spans="2:8" x14ac:dyDescent="0.35">
      <c r="B1335" s="120" t="s">
        <v>1817</v>
      </c>
      <c r="C1335" s="141" t="s">
        <v>2486</v>
      </c>
      <c r="D1335" s="141" t="s">
        <v>2487</v>
      </c>
      <c r="E1335" s="140" t="s">
        <v>2488</v>
      </c>
      <c r="F1335" s="142">
        <v>77.52</v>
      </c>
      <c r="G1335" s="124">
        <v>0.25</v>
      </c>
      <c r="H1335" s="125">
        <v>58.14</v>
      </c>
    </row>
    <row r="1336" spans="2:8" x14ac:dyDescent="0.35">
      <c r="B1336" s="128" t="s">
        <v>1817</v>
      </c>
      <c r="C1336" s="140" t="s">
        <v>2486</v>
      </c>
      <c r="D1336" s="140" t="s">
        <v>2489</v>
      </c>
      <c r="E1336" s="140" t="s">
        <v>2490</v>
      </c>
      <c r="F1336" s="139">
        <v>95.23</v>
      </c>
      <c r="G1336" s="124">
        <v>0.25</v>
      </c>
      <c r="H1336" s="125">
        <v>71.422499999999999</v>
      </c>
    </row>
    <row r="1337" spans="2:8" x14ac:dyDescent="0.35">
      <c r="B1337" s="128" t="s">
        <v>1817</v>
      </c>
      <c r="C1337" s="140" t="s">
        <v>2486</v>
      </c>
      <c r="D1337" s="140" t="s">
        <v>2491</v>
      </c>
      <c r="E1337" s="140" t="s">
        <v>2492</v>
      </c>
      <c r="F1337" s="139">
        <v>77.521500000000003</v>
      </c>
      <c r="G1337" s="124">
        <v>0.25</v>
      </c>
      <c r="H1337" s="125">
        <v>58.141125000000002</v>
      </c>
    </row>
    <row r="1338" spans="2:8" x14ac:dyDescent="0.35">
      <c r="B1338" s="128" t="s">
        <v>1817</v>
      </c>
      <c r="C1338" s="140" t="s">
        <v>2493</v>
      </c>
      <c r="D1338" s="140" t="s">
        <v>2494</v>
      </c>
      <c r="E1338" s="140" t="s">
        <v>2495</v>
      </c>
      <c r="F1338" s="139">
        <v>313.45650000000001</v>
      </c>
      <c r="G1338" s="124">
        <v>0.25</v>
      </c>
      <c r="H1338" s="125">
        <v>235.092375</v>
      </c>
    </row>
    <row r="1339" spans="2:8" x14ac:dyDescent="0.35">
      <c r="B1339" s="128" t="s">
        <v>1817</v>
      </c>
      <c r="C1339" s="140" t="s">
        <v>2493</v>
      </c>
      <c r="D1339" s="140" t="s">
        <v>2496</v>
      </c>
      <c r="E1339" s="140" t="s">
        <v>2497</v>
      </c>
      <c r="F1339" s="139">
        <v>313.45650000000001</v>
      </c>
      <c r="G1339" s="124">
        <v>0.25</v>
      </c>
      <c r="H1339" s="125">
        <v>235.092375</v>
      </c>
    </row>
    <row r="1340" spans="2:8" x14ac:dyDescent="0.35">
      <c r="B1340" s="128" t="s">
        <v>1817</v>
      </c>
      <c r="C1340" s="140" t="s">
        <v>2493</v>
      </c>
      <c r="D1340" s="140" t="s">
        <v>2498</v>
      </c>
      <c r="E1340" s="140" t="s">
        <v>2499</v>
      </c>
      <c r="F1340" s="139">
        <v>313.45650000000001</v>
      </c>
      <c r="G1340" s="124">
        <v>0.25</v>
      </c>
      <c r="H1340" s="125">
        <v>235.092375</v>
      </c>
    </row>
    <row r="1341" spans="2:8" x14ac:dyDescent="0.35">
      <c r="B1341" s="128" t="s">
        <v>1817</v>
      </c>
      <c r="C1341" s="140" t="s">
        <v>2493</v>
      </c>
      <c r="D1341" s="140" t="s">
        <v>2500</v>
      </c>
      <c r="E1341" s="140" t="s">
        <v>2501</v>
      </c>
      <c r="F1341" s="139">
        <v>313.45650000000001</v>
      </c>
      <c r="G1341" s="124">
        <v>0.25</v>
      </c>
      <c r="H1341" s="125">
        <v>235.092375</v>
      </c>
    </row>
    <row r="1342" spans="2:8" x14ac:dyDescent="0.35">
      <c r="B1342" s="128" t="s">
        <v>1817</v>
      </c>
      <c r="C1342" s="140" t="s">
        <v>2493</v>
      </c>
      <c r="D1342" s="140" t="s">
        <v>2502</v>
      </c>
      <c r="E1342" s="140" t="s">
        <v>2503</v>
      </c>
      <c r="F1342" s="139">
        <v>335.92650000000003</v>
      </c>
      <c r="G1342" s="124">
        <v>0.25</v>
      </c>
      <c r="H1342" s="125">
        <v>251.94487500000002</v>
      </c>
    </row>
    <row r="1343" spans="2:8" x14ac:dyDescent="0.35">
      <c r="B1343" s="128" t="s">
        <v>1817</v>
      </c>
      <c r="C1343" s="140" t="s">
        <v>2493</v>
      </c>
      <c r="D1343" s="140" t="s">
        <v>2504</v>
      </c>
      <c r="E1343" s="140" t="s">
        <v>2505</v>
      </c>
      <c r="F1343" s="139">
        <v>335.92650000000003</v>
      </c>
      <c r="G1343" s="124">
        <v>0.25</v>
      </c>
      <c r="H1343" s="125">
        <v>251.94487500000002</v>
      </c>
    </row>
    <row r="1344" spans="2:8" x14ac:dyDescent="0.35">
      <c r="B1344" s="128" t="s">
        <v>1817</v>
      </c>
      <c r="C1344" s="140" t="s">
        <v>2493</v>
      </c>
      <c r="D1344" s="140" t="s">
        <v>2506</v>
      </c>
      <c r="E1344" s="140" t="s">
        <v>2507</v>
      </c>
      <c r="F1344" s="139">
        <v>335.92650000000003</v>
      </c>
      <c r="G1344" s="124">
        <v>0.25</v>
      </c>
      <c r="H1344" s="125">
        <v>251.94487500000002</v>
      </c>
    </row>
    <row r="1345" spans="2:8" x14ac:dyDescent="0.35">
      <c r="B1345" s="128" t="s">
        <v>1817</v>
      </c>
      <c r="C1345" s="140" t="s">
        <v>2493</v>
      </c>
      <c r="D1345" s="140" t="s">
        <v>2508</v>
      </c>
      <c r="E1345" s="140" t="s">
        <v>2509</v>
      </c>
      <c r="F1345" s="139">
        <v>335.92650000000003</v>
      </c>
      <c r="G1345" s="124">
        <v>0.25</v>
      </c>
      <c r="H1345" s="125">
        <v>251.94487500000002</v>
      </c>
    </row>
    <row r="1346" spans="2:8" x14ac:dyDescent="0.35">
      <c r="B1346" s="128" t="s">
        <v>1817</v>
      </c>
      <c r="C1346" s="140" t="s">
        <v>2493</v>
      </c>
      <c r="D1346" s="140" t="s">
        <v>2510</v>
      </c>
      <c r="E1346" s="140" t="s">
        <v>2511</v>
      </c>
      <c r="F1346" s="139">
        <v>358.3965</v>
      </c>
      <c r="G1346" s="124">
        <v>0.25</v>
      </c>
      <c r="H1346" s="125">
        <v>268.79737499999999</v>
      </c>
    </row>
    <row r="1347" spans="2:8" x14ac:dyDescent="0.35">
      <c r="B1347" s="128" t="s">
        <v>1817</v>
      </c>
      <c r="C1347" s="140" t="s">
        <v>2493</v>
      </c>
      <c r="D1347" s="140" t="s">
        <v>2512</v>
      </c>
      <c r="E1347" s="140" t="s">
        <v>2513</v>
      </c>
      <c r="F1347" s="139">
        <v>358.3965</v>
      </c>
      <c r="G1347" s="124">
        <v>0.25</v>
      </c>
      <c r="H1347" s="125">
        <v>268.79737499999999</v>
      </c>
    </row>
    <row r="1348" spans="2:8" x14ac:dyDescent="0.35">
      <c r="B1348" s="128" t="s">
        <v>1817</v>
      </c>
      <c r="C1348" s="140" t="s">
        <v>2493</v>
      </c>
      <c r="D1348" s="140" t="s">
        <v>2514</v>
      </c>
      <c r="E1348" s="140" t="s">
        <v>2515</v>
      </c>
      <c r="F1348" s="139">
        <v>358.3965</v>
      </c>
      <c r="G1348" s="124">
        <v>0.25</v>
      </c>
      <c r="H1348" s="125">
        <v>268.79737499999999</v>
      </c>
    </row>
    <row r="1349" spans="2:8" x14ac:dyDescent="0.35">
      <c r="B1349" s="128" t="s">
        <v>1817</v>
      </c>
      <c r="C1349" s="140" t="s">
        <v>2493</v>
      </c>
      <c r="D1349" s="140" t="s">
        <v>2516</v>
      </c>
      <c r="E1349" s="140" t="s">
        <v>2517</v>
      </c>
      <c r="F1349" s="139">
        <v>358.3965</v>
      </c>
      <c r="G1349" s="124">
        <v>0.25</v>
      </c>
      <c r="H1349" s="125">
        <v>268.79737499999999</v>
      </c>
    </row>
    <row r="1350" spans="2:8" x14ac:dyDescent="0.35">
      <c r="B1350" s="128" t="s">
        <v>1817</v>
      </c>
      <c r="C1350" s="140" t="s">
        <v>2493</v>
      </c>
      <c r="D1350" s="140" t="s">
        <v>2518</v>
      </c>
      <c r="E1350" s="140" t="s">
        <v>2519</v>
      </c>
      <c r="F1350" s="139">
        <v>380.86650000000003</v>
      </c>
      <c r="G1350" s="124">
        <v>0.25</v>
      </c>
      <c r="H1350" s="125">
        <v>285.64987500000001</v>
      </c>
    </row>
    <row r="1351" spans="2:8" x14ac:dyDescent="0.35">
      <c r="B1351" s="128" t="s">
        <v>1817</v>
      </c>
      <c r="C1351" s="140" t="s">
        <v>2493</v>
      </c>
      <c r="D1351" s="140" t="s">
        <v>2520</v>
      </c>
      <c r="E1351" s="140" t="s">
        <v>2521</v>
      </c>
      <c r="F1351" s="139">
        <v>380.86650000000003</v>
      </c>
      <c r="G1351" s="124">
        <v>0.25</v>
      </c>
      <c r="H1351" s="125">
        <v>285.64987500000001</v>
      </c>
    </row>
    <row r="1352" spans="2:8" x14ac:dyDescent="0.35">
      <c r="B1352" s="128" t="s">
        <v>1817</v>
      </c>
      <c r="C1352" s="140" t="s">
        <v>2493</v>
      </c>
      <c r="D1352" s="140" t="s">
        <v>2522</v>
      </c>
      <c r="E1352" s="140" t="s">
        <v>2523</v>
      </c>
      <c r="F1352" s="139">
        <v>380.86650000000003</v>
      </c>
      <c r="G1352" s="124">
        <v>0.25</v>
      </c>
      <c r="H1352" s="125">
        <v>285.64987500000001</v>
      </c>
    </row>
    <row r="1353" spans="2:8" x14ac:dyDescent="0.35">
      <c r="B1353" s="128" t="s">
        <v>1817</v>
      </c>
      <c r="C1353" s="140" t="s">
        <v>2493</v>
      </c>
      <c r="D1353" s="140" t="s">
        <v>2524</v>
      </c>
      <c r="E1353" s="140" t="s">
        <v>2525</v>
      </c>
      <c r="F1353" s="139">
        <v>380.86650000000003</v>
      </c>
      <c r="G1353" s="124">
        <v>0.25</v>
      </c>
      <c r="H1353" s="125">
        <v>285.64987500000001</v>
      </c>
    </row>
    <row r="1354" spans="2:8" x14ac:dyDescent="0.35">
      <c r="B1354" s="128" t="s">
        <v>1817</v>
      </c>
      <c r="C1354" s="140" t="s">
        <v>2526</v>
      </c>
      <c r="D1354" s="140" t="s">
        <v>2527</v>
      </c>
      <c r="E1354" s="140" t="s">
        <v>2528</v>
      </c>
      <c r="F1354" s="139">
        <v>533.93000000000006</v>
      </c>
      <c r="G1354" s="124">
        <v>0.25</v>
      </c>
      <c r="H1354" s="125">
        <v>400.44750000000005</v>
      </c>
    </row>
    <row r="1355" spans="2:8" x14ac:dyDescent="0.35">
      <c r="B1355" s="128" t="s">
        <v>1817</v>
      </c>
      <c r="C1355" s="140" t="s">
        <v>2526</v>
      </c>
      <c r="D1355" s="140" t="s">
        <v>2529</v>
      </c>
      <c r="E1355" s="140" t="s">
        <v>2530</v>
      </c>
      <c r="F1355" s="139">
        <v>694.43000000000006</v>
      </c>
      <c r="G1355" s="124">
        <v>0.25</v>
      </c>
      <c r="H1355" s="125">
        <v>520.82249999999999</v>
      </c>
    </row>
    <row r="1356" spans="2:8" x14ac:dyDescent="0.35">
      <c r="B1356" s="128" t="s">
        <v>1817</v>
      </c>
      <c r="C1356" s="140" t="s">
        <v>2531</v>
      </c>
      <c r="D1356" s="140" t="s">
        <v>2532</v>
      </c>
      <c r="E1356" s="140" t="s">
        <v>2533</v>
      </c>
      <c r="F1356" s="139">
        <v>673.03000000000009</v>
      </c>
      <c r="G1356" s="124">
        <v>0.25</v>
      </c>
      <c r="H1356" s="125">
        <v>504.77250000000004</v>
      </c>
    </row>
    <row r="1357" spans="2:8" x14ac:dyDescent="0.35">
      <c r="B1357" s="128" t="s">
        <v>1817</v>
      </c>
      <c r="C1357" s="140" t="s">
        <v>2531</v>
      </c>
      <c r="D1357" s="140" t="s">
        <v>2534</v>
      </c>
      <c r="E1357" s="140" t="s">
        <v>2535</v>
      </c>
      <c r="F1357" s="139">
        <v>673.03000000000009</v>
      </c>
      <c r="G1357" s="124">
        <v>0.25</v>
      </c>
      <c r="H1357" s="125">
        <v>504.77250000000004</v>
      </c>
    </row>
    <row r="1358" spans="2:8" x14ac:dyDescent="0.35">
      <c r="B1358" s="128" t="s">
        <v>1817</v>
      </c>
      <c r="C1358" s="140" t="s">
        <v>2531</v>
      </c>
      <c r="D1358" s="140" t="s">
        <v>2536</v>
      </c>
      <c r="E1358" s="140" t="s">
        <v>2537</v>
      </c>
      <c r="F1358" s="139">
        <v>694.43000000000006</v>
      </c>
      <c r="G1358" s="124">
        <v>0.25</v>
      </c>
      <c r="H1358" s="125">
        <v>520.82249999999999</v>
      </c>
    </row>
    <row r="1359" spans="2:8" x14ac:dyDescent="0.35">
      <c r="B1359" s="128" t="s">
        <v>1817</v>
      </c>
      <c r="C1359" s="140" t="s">
        <v>2531</v>
      </c>
      <c r="D1359" s="140" t="s">
        <v>2538</v>
      </c>
      <c r="E1359" s="140" t="s">
        <v>2539</v>
      </c>
      <c r="F1359" s="139">
        <v>694.43000000000006</v>
      </c>
      <c r="G1359" s="124">
        <v>0.25</v>
      </c>
      <c r="H1359" s="125">
        <v>520.82249999999999</v>
      </c>
    </row>
    <row r="1360" spans="2:8" x14ac:dyDescent="0.35">
      <c r="B1360" s="128" t="s">
        <v>1817</v>
      </c>
      <c r="C1360" s="140" t="s">
        <v>2531</v>
      </c>
      <c r="D1360" s="140" t="s">
        <v>2540</v>
      </c>
      <c r="E1360" s="140" t="s">
        <v>2541</v>
      </c>
      <c r="F1360" s="139">
        <v>715.83</v>
      </c>
      <c r="G1360" s="124">
        <v>0.25</v>
      </c>
      <c r="H1360" s="125">
        <v>536.87250000000006</v>
      </c>
    </row>
    <row r="1361" spans="2:8" x14ac:dyDescent="0.35">
      <c r="B1361" s="128" t="s">
        <v>1817</v>
      </c>
      <c r="C1361" s="140" t="s">
        <v>2531</v>
      </c>
      <c r="D1361" s="140" t="s">
        <v>2542</v>
      </c>
      <c r="E1361" s="140" t="s">
        <v>2543</v>
      </c>
      <c r="F1361" s="139">
        <v>715.83</v>
      </c>
      <c r="G1361" s="124">
        <v>0.25</v>
      </c>
      <c r="H1361" s="125">
        <v>536.87250000000006</v>
      </c>
    </row>
    <row r="1362" spans="2:8" x14ac:dyDescent="0.35">
      <c r="B1362" s="128" t="s">
        <v>1817</v>
      </c>
      <c r="C1362" s="140" t="s">
        <v>2531</v>
      </c>
      <c r="D1362" s="140" t="s">
        <v>2544</v>
      </c>
      <c r="E1362" s="140" t="s">
        <v>2545</v>
      </c>
      <c r="F1362" s="139">
        <v>694.43000000000006</v>
      </c>
      <c r="G1362" s="124">
        <v>0.25</v>
      </c>
      <c r="H1362" s="125">
        <v>520.82249999999999</v>
      </c>
    </row>
    <row r="1363" spans="2:8" x14ac:dyDescent="0.35">
      <c r="B1363" s="128" t="s">
        <v>1817</v>
      </c>
      <c r="C1363" s="140" t="s">
        <v>2531</v>
      </c>
      <c r="D1363" s="140" t="s">
        <v>2546</v>
      </c>
      <c r="E1363" s="140" t="s">
        <v>2547</v>
      </c>
      <c r="F1363" s="139">
        <v>801.43000000000006</v>
      </c>
      <c r="G1363" s="124">
        <v>0.25</v>
      </c>
      <c r="H1363" s="125">
        <v>601.07249999999999</v>
      </c>
    </row>
    <row r="1364" spans="2:8" x14ac:dyDescent="0.35">
      <c r="B1364" s="128" t="s">
        <v>1817</v>
      </c>
      <c r="C1364" s="140" t="s">
        <v>2531</v>
      </c>
      <c r="D1364" s="140" t="s">
        <v>2548</v>
      </c>
      <c r="E1364" s="140" t="s">
        <v>2549</v>
      </c>
      <c r="F1364" s="139">
        <v>694.43000000000006</v>
      </c>
      <c r="G1364" s="124">
        <v>0.25</v>
      </c>
      <c r="H1364" s="125">
        <v>520.82249999999999</v>
      </c>
    </row>
    <row r="1365" spans="2:8" x14ac:dyDescent="0.35">
      <c r="B1365" s="128" t="s">
        <v>1817</v>
      </c>
      <c r="C1365" s="140" t="s">
        <v>2531</v>
      </c>
      <c r="D1365" s="140" t="s">
        <v>2550</v>
      </c>
      <c r="E1365" s="140" t="s">
        <v>2551</v>
      </c>
      <c r="F1365" s="139">
        <v>801.43000000000006</v>
      </c>
      <c r="G1365" s="124">
        <v>0.25</v>
      </c>
      <c r="H1365" s="125">
        <v>601.07249999999999</v>
      </c>
    </row>
    <row r="1366" spans="2:8" x14ac:dyDescent="0.35">
      <c r="B1366" s="128" t="s">
        <v>1817</v>
      </c>
      <c r="C1366" s="140" t="s">
        <v>2531</v>
      </c>
      <c r="D1366" s="140" t="s">
        <v>2552</v>
      </c>
      <c r="E1366" s="140" t="s">
        <v>2553</v>
      </c>
      <c r="F1366" s="139">
        <v>747.93000000000006</v>
      </c>
      <c r="G1366" s="124">
        <v>0.25</v>
      </c>
      <c r="H1366" s="125">
        <v>560.94749999999999</v>
      </c>
    </row>
    <row r="1367" spans="2:8" x14ac:dyDescent="0.35">
      <c r="B1367" s="128" t="s">
        <v>1817</v>
      </c>
      <c r="C1367" s="140" t="s">
        <v>2531</v>
      </c>
      <c r="D1367" s="140" t="s">
        <v>2554</v>
      </c>
      <c r="E1367" s="140" t="s">
        <v>2555</v>
      </c>
      <c r="F1367" s="139">
        <v>854.93000000000006</v>
      </c>
      <c r="G1367" s="124">
        <v>0.25</v>
      </c>
      <c r="H1367" s="125">
        <v>641.19749999999999</v>
      </c>
    </row>
    <row r="1368" spans="2:8" x14ac:dyDescent="0.35">
      <c r="B1368" s="128" t="s">
        <v>1817</v>
      </c>
      <c r="C1368" s="140" t="s">
        <v>2531</v>
      </c>
      <c r="D1368" s="140" t="s">
        <v>2556</v>
      </c>
      <c r="E1368" s="140" t="s">
        <v>2557</v>
      </c>
      <c r="F1368" s="139">
        <v>747.93000000000006</v>
      </c>
      <c r="G1368" s="124">
        <v>0.25</v>
      </c>
      <c r="H1368" s="125">
        <v>560.94749999999999</v>
      </c>
    </row>
    <row r="1369" spans="2:8" x14ac:dyDescent="0.35">
      <c r="B1369" s="143" t="s">
        <v>1817</v>
      </c>
      <c r="C1369" s="140" t="s">
        <v>2531</v>
      </c>
      <c r="D1369" s="140" t="s">
        <v>2558</v>
      </c>
      <c r="E1369" s="140" t="s">
        <v>2559</v>
      </c>
      <c r="F1369" s="139">
        <v>854.93000000000006</v>
      </c>
      <c r="G1369" s="124">
        <v>0.25</v>
      </c>
      <c r="H1369" s="125">
        <v>641.19749999999999</v>
      </c>
    </row>
    <row r="1370" spans="2:8" x14ac:dyDescent="0.35">
      <c r="B1370" s="120" t="s">
        <v>1817</v>
      </c>
      <c r="C1370" s="141" t="s">
        <v>2531</v>
      </c>
      <c r="D1370" s="141" t="s">
        <v>2560</v>
      </c>
      <c r="E1370" s="140" t="s">
        <v>2561</v>
      </c>
      <c r="F1370" s="142">
        <v>780.03</v>
      </c>
      <c r="G1370" s="124">
        <v>0.25</v>
      </c>
      <c r="H1370" s="125">
        <v>585.02250000000004</v>
      </c>
    </row>
    <row r="1371" spans="2:8" x14ac:dyDescent="0.35">
      <c r="B1371" s="128" t="s">
        <v>1817</v>
      </c>
      <c r="C1371" s="140" t="s">
        <v>2531</v>
      </c>
      <c r="D1371" s="140" t="s">
        <v>2562</v>
      </c>
      <c r="E1371" s="140" t="s">
        <v>2563</v>
      </c>
      <c r="F1371" s="139">
        <v>801.43000000000006</v>
      </c>
      <c r="G1371" s="124">
        <v>0.25</v>
      </c>
      <c r="H1371" s="125">
        <v>601.07249999999999</v>
      </c>
    </row>
    <row r="1372" spans="2:8" x14ac:dyDescent="0.35">
      <c r="B1372" s="128" t="s">
        <v>1817</v>
      </c>
      <c r="C1372" s="140" t="s">
        <v>2531</v>
      </c>
      <c r="D1372" s="140" t="s">
        <v>2564</v>
      </c>
      <c r="E1372" s="140" t="s">
        <v>2565</v>
      </c>
      <c r="F1372" s="139">
        <v>908.43000000000006</v>
      </c>
      <c r="G1372" s="124">
        <v>0.25</v>
      </c>
      <c r="H1372" s="125">
        <v>681.32249999999999</v>
      </c>
    </row>
    <row r="1373" spans="2:8" x14ac:dyDescent="0.35">
      <c r="B1373" s="128" t="s">
        <v>1817</v>
      </c>
      <c r="C1373" s="140" t="s">
        <v>2531</v>
      </c>
      <c r="D1373" s="140" t="s">
        <v>2566</v>
      </c>
      <c r="E1373" s="140" t="s">
        <v>2567</v>
      </c>
      <c r="F1373" s="139">
        <v>801.43000000000006</v>
      </c>
      <c r="G1373" s="124">
        <v>0.25</v>
      </c>
      <c r="H1373" s="125">
        <v>601.07249999999999</v>
      </c>
    </row>
    <row r="1374" spans="2:8" x14ac:dyDescent="0.35">
      <c r="B1374" s="128" t="s">
        <v>1817</v>
      </c>
      <c r="C1374" s="140" t="s">
        <v>2531</v>
      </c>
      <c r="D1374" s="140" t="s">
        <v>2568</v>
      </c>
      <c r="E1374" s="140" t="s">
        <v>2569</v>
      </c>
      <c r="F1374" s="139">
        <v>908.43000000000006</v>
      </c>
      <c r="G1374" s="124">
        <v>0.25</v>
      </c>
      <c r="H1374" s="125">
        <v>681.32249999999999</v>
      </c>
    </row>
    <row r="1375" spans="2:8" x14ac:dyDescent="0.35">
      <c r="B1375" s="128" t="s">
        <v>1817</v>
      </c>
      <c r="C1375" s="140" t="s">
        <v>2531</v>
      </c>
      <c r="D1375" s="140" t="s">
        <v>2570</v>
      </c>
      <c r="E1375" s="140" t="s">
        <v>2571</v>
      </c>
      <c r="F1375" s="139">
        <v>812.13</v>
      </c>
      <c r="G1375" s="124">
        <v>0.25</v>
      </c>
      <c r="H1375" s="125">
        <v>609.09749999999997</v>
      </c>
    </row>
    <row r="1376" spans="2:8" x14ac:dyDescent="0.35">
      <c r="B1376" s="128" t="s">
        <v>1817</v>
      </c>
      <c r="C1376" s="140" t="s">
        <v>2531</v>
      </c>
      <c r="D1376" s="140" t="s">
        <v>2572</v>
      </c>
      <c r="E1376" s="140" t="s">
        <v>2573</v>
      </c>
      <c r="F1376" s="139">
        <v>833.53000000000009</v>
      </c>
      <c r="G1376" s="124">
        <v>0.25</v>
      </c>
      <c r="H1376" s="125">
        <v>625.14750000000004</v>
      </c>
    </row>
    <row r="1377" spans="2:8" x14ac:dyDescent="0.35">
      <c r="B1377" s="120" t="s">
        <v>1817</v>
      </c>
      <c r="C1377" s="141" t="s">
        <v>2574</v>
      </c>
      <c r="D1377" s="141" t="s">
        <v>2575</v>
      </c>
      <c r="E1377" s="140" t="s">
        <v>2576</v>
      </c>
      <c r="F1377" s="142">
        <v>533.92999999999995</v>
      </c>
      <c r="G1377" s="124">
        <v>0.25</v>
      </c>
      <c r="H1377" s="125">
        <v>400.44749999999999</v>
      </c>
    </row>
    <row r="1378" spans="2:8" x14ac:dyDescent="0.35">
      <c r="B1378" s="120" t="s">
        <v>1817</v>
      </c>
      <c r="C1378" s="141" t="s">
        <v>2577</v>
      </c>
      <c r="D1378" s="141" t="s">
        <v>2578</v>
      </c>
      <c r="E1378" s="140" t="s">
        <v>2579</v>
      </c>
      <c r="F1378" s="142">
        <v>493.22</v>
      </c>
      <c r="G1378" s="124">
        <v>0.25</v>
      </c>
      <c r="H1378" s="125">
        <v>369.91500000000002</v>
      </c>
    </row>
    <row r="1379" spans="2:8" x14ac:dyDescent="0.35">
      <c r="B1379" s="128" t="s">
        <v>1817</v>
      </c>
      <c r="C1379" s="140" t="s">
        <v>2577</v>
      </c>
      <c r="D1379" s="140" t="s">
        <v>2580</v>
      </c>
      <c r="E1379" s="140" t="s">
        <v>2581</v>
      </c>
      <c r="F1379" s="139">
        <v>593.20799999999997</v>
      </c>
      <c r="G1379" s="124">
        <v>0.25</v>
      </c>
      <c r="H1379" s="125">
        <v>444.90599999999995</v>
      </c>
    </row>
    <row r="1380" spans="2:8" x14ac:dyDescent="0.35">
      <c r="B1380" s="120" t="s">
        <v>1817</v>
      </c>
      <c r="C1380" s="141" t="s">
        <v>2577</v>
      </c>
      <c r="D1380" s="141" t="s">
        <v>2582</v>
      </c>
      <c r="E1380" s="140" t="s">
        <v>2583</v>
      </c>
      <c r="F1380" s="142">
        <v>538.16</v>
      </c>
      <c r="G1380" s="124">
        <v>0.25</v>
      </c>
      <c r="H1380" s="125">
        <v>403.62</v>
      </c>
    </row>
    <row r="1381" spans="2:8" x14ac:dyDescent="0.35">
      <c r="B1381" s="120" t="s">
        <v>1817</v>
      </c>
      <c r="C1381" s="141" t="s">
        <v>2577</v>
      </c>
      <c r="D1381" s="141" t="s">
        <v>2584</v>
      </c>
      <c r="E1381" s="140" t="s">
        <v>2585</v>
      </c>
      <c r="F1381" s="142">
        <v>493.22</v>
      </c>
      <c r="G1381" s="124">
        <v>0.25</v>
      </c>
      <c r="H1381" s="125">
        <v>369.91500000000002</v>
      </c>
    </row>
    <row r="1382" spans="2:8" x14ac:dyDescent="0.35">
      <c r="B1382" s="120" t="s">
        <v>1817</v>
      </c>
      <c r="C1382" s="141" t="s">
        <v>2577</v>
      </c>
      <c r="D1382" s="141" t="s">
        <v>2586</v>
      </c>
      <c r="E1382" s="140" t="s">
        <v>2587</v>
      </c>
      <c r="F1382" s="142">
        <v>538.16</v>
      </c>
      <c r="G1382" s="124">
        <v>0.25</v>
      </c>
      <c r="H1382" s="125">
        <v>403.62</v>
      </c>
    </row>
    <row r="1383" spans="2:8" x14ac:dyDescent="0.35">
      <c r="B1383" s="128" t="s">
        <v>1817</v>
      </c>
      <c r="C1383" s="140" t="s">
        <v>2577</v>
      </c>
      <c r="D1383" s="140" t="s">
        <v>2588</v>
      </c>
      <c r="E1383" s="140" t="s">
        <v>2589</v>
      </c>
      <c r="F1383" s="139">
        <v>650.50650000000007</v>
      </c>
      <c r="G1383" s="124">
        <v>0.25</v>
      </c>
      <c r="H1383" s="125">
        <v>487.87987500000008</v>
      </c>
    </row>
    <row r="1384" spans="2:8" x14ac:dyDescent="0.35">
      <c r="B1384" s="120" t="s">
        <v>1817</v>
      </c>
      <c r="C1384" s="141" t="s">
        <v>2577</v>
      </c>
      <c r="D1384" s="141" t="s">
        <v>2590</v>
      </c>
      <c r="E1384" s="140" t="s">
        <v>2591</v>
      </c>
      <c r="F1384" s="142">
        <v>493.22</v>
      </c>
      <c r="G1384" s="124">
        <v>0.25</v>
      </c>
      <c r="H1384" s="125">
        <v>369.91500000000002</v>
      </c>
    </row>
    <row r="1385" spans="2:8" x14ac:dyDescent="0.35">
      <c r="B1385" s="128" t="s">
        <v>1817</v>
      </c>
      <c r="C1385" s="140" t="s">
        <v>2577</v>
      </c>
      <c r="D1385" s="140" t="s">
        <v>2592</v>
      </c>
      <c r="E1385" s="140" t="s">
        <v>2593</v>
      </c>
      <c r="F1385" s="139">
        <v>593.20799999999997</v>
      </c>
      <c r="G1385" s="124">
        <v>0.25</v>
      </c>
      <c r="H1385" s="125">
        <v>444.90599999999995</v>
      </c>
    </row>
    <row r="1386" spans="2:8" x14ac:dyDescent="0.35">
      <c r="B1386" s="120" t="s">
        <v>1817</v>
      </c>
      <c r="C1386" s="141" t="s">
        <v>2577</v>
      </c>
      <c r="D1386" s="141" t="s">
        <v>2594</v>
      </c>
      <c r="E1386" s="140" t="s">
        <v>2595</v>
      </c>
      <c r="F1386" s="142">
        <v>493.22</v>
      </c>
      <c r="G1386" s="124">
        <v>0.25</v>
      </c>
      <c r="H1386" s="125">
        <v>369.91500000000002</v>
      </c>
    </row>
    <row r="1387" spans="2:8" x14ac:dyDescent="0.35">
      <c r="B1387" s="128" t="s">
        <v>1817</v>
      </c>
      <c r="C1387" s="140" t="s">
        <v>2577</v>
      </c>
      <c r="D1387" s="140" t="s">
        <v>2596</v>
      </c>
      <c r="E1387" s="140" t="s">
        <v>2597</v>
      </c>
      <c r="F1387" s="139">
        <v>650.50650000000007</v>
      </c>
      <c r="G1387" s="124">
        <v>0.25</v>
      </c>
      <c r="H1387" s="125">
        <v>487.87987500000008</v>
      </c>
    </row>
    <row r="1388" spans="2:8" x14ac:dyDescent="0.35">
      <c r="B1388" s="128" t="s">
        <v>1817</v>
      </c>
      <c r="C1388" s="140" t="s">
        <v>2577</v>
      </c>
      <c r="D1388" s="140" t="s">
        <v>2598</v>
      </c>
      <c r="E1388" s="140" t="s">
        <v>2599</v>
      </c>
      <c r="F1388" s="139">
        <v>593.20799999999997</v>
      </c>
      <c r="G1388" s="124">
        <v>0.25</v>
      </c>
      <c r="H1388" s="125">
        <v>444.90599999999995</v>
      </c>
    </row>
    <row r="1389" spans="2:8" x14ac:dyDescent="0.35">
      <c r="B1389" s="120" t="s">
        <v>1817</v>
      </c>
      <c r="C1389" s="141" t="s">
        <v>2577</v>
      </c>
      <c r="D1389" s="141" t="s">
        <v>2600</v>
      </c>
      <c r="E1389" s="140" t="s">
        <v>2601</v>
      </c>
      <c r="F1389" s="142">
        <v>504.45</v>
      </c>
      <c r="G1389" s="124">
        <v>0.25</v>
      </c>
      <c r="H1389" s="125">
        <v>378.33749999999998</v>
      </c>
    </row>
    <row r="1390" spans="2:8" x14ac:dyDescent="0.35">
      <c r="B1390" s="120" t="s">
        <v>1817</v>
      </c>
      <c r="C1390" s="141" t="s">
        <v>2577</v>
      </c>
      <c r="D1390" s="141" t="s">
        <v>2602</v>
      </c>
      <c r="E1390" s="140" t="s">
        <v>2603</v>
      </c>
      <c r="F1390" s="142">
        <v>560.63</v>
      </c>
      <c r="G1390" s="124">
        <v>0.25</v>
      </c>
      <c r="H1390" s="125">
        <v>420.47249999999997</v>
      </c>
    </row>
    <row r="1391" spans="2:8" x14ac:dyDescent="0.35">
      <c r="B1391" s="120" t="s">
        <v>1817</v>
      </c>
      <c r="C1391" s="141" t="s">
        <v>2577</v>
      </c>
      <c r="D1391" s="141" t="s">
        <v>2604</v>
      </c>
      <c r="E1391" s="140" t="s">
        <v>2605</v>
      </c>
      <c r="F1391" s="142">
        <v>504.45</v>
      </c>
      <c r="G1391" s="124">
        <v>0.25</v>
      </c>
      <c r="H1391" s="125">
        <v>378.33749999999998</v>
      </c>
    </row>
    <row r="1392" spans="2:8" x14ac:dyDescent="0.35">
      <c r="B1392" s="120" t="s">
        <v>1817</v>
      </c>
      <c r="C1392" s="141" t="s">
        <v>2577</v>
      </c>
      <c r="D1392" s="141" t="s">
        <v>2606</v>
      </c>
      <c r="E1392" s="140" t="s">
        <v>2607</v>
      </c>
      <c r="F1392" s="142">
        <v>560.63</v>
      </c>
      <c r="G1392" s="124">
        <v>0.25</v>
      </c>
      <c r="H1392" s="125">
        <v>420.47249999999997</v>
      </c>
    </row>
    <row r="1393" spans="2:8" x14ac:dyDescent="0.35">
      <c r="B1393" s="120" t="s">
        <v>1817</v>
      </c>
      <c r="C1393" s="141" t="s">
        <v>2577</v>
      </c>
      <c r="D1393" s="141" t="s">
        <v>2608</v>
      </c>
      <c r="E1393" s="140" t="s">
        <v>2609</v>
      </c>
      <c r="F1393" s="142">
        <v>504.45</v>
      </c>
      <c r="G1393" s="124">
        <v>0.25</v>
      </c>
      <c r="H1393" s="125">
        <v>378.33749999999998</v>
      </c>
    </row>
    <row r="1394" spans="2:8" x14ac:dyDescent="0.35">
      <c r="B1394" s="128" t="s">
        <v>1817</v>
      </c>
      <c r="C1394" s="140" t="s">
        <v>2577</v>
      </c>
      <c r="D1394" s="140" t="s">
        <v>2610</v>
      </c>
      <c r="E1394" s="140" t="s">
        <v>2611</v>
      </c>
      <c r="F1394" s="139">
        <v>604.44299999999998</v>
      </c>
      <c r="G1394" s="124">
        <v>0.25</v>
      </c>
      <c r="H1394" s="125">
        <v>453.33224999999999</v>
      </c>
    </row>
    <row r="1395" spans="2:8" x14ac:dyDescent="0.35">
      <c r="B1395" s="120" t="s">
        <v>1817</v>
      </c>
      <c r="C1395" s="141" t="s">
        <v>2577</v>
      </c>
      <c r="D1395" s="141" t="s">
        <v>2612</v>
      </c>
      <c r="E1395" s="140" t="s">
        <v>2613</v>
      </c>
      <c r="F1395" s="142">
        <v>504.45</v>
      </c>
      <c r="G1395" s="124">
        <v>0.25</v>
      </c>
      <c r="H1395" s="125">
        <v>378.33749999999998</v>
      </c>
    </row>
    <row r="1396" spans="2:8" x14ac:dyDescent="0.35">
      <c r="B1396" s="128" t="s">
        <v>1817</v>
      </c>
      <c r="C1396" s="140" t="s">
        <v>2577</v>
      </c>
      <c r="D1396" s="140" t="s">
        <v>2614</v>
      </c>
      <c r="E1396" s="140" t="s">
        <v>2615</v>
      </c>
      <c r="F1396" s="139">
        <v>604.44299999999998</v>
      </c>
      <c r="G1396" s="124">
        <v>0.25</v>
      </c>
      <c r="H1396" s="125">
        <v>453.33224999999999</v>
      </c>
    </row>
    <row r="1397" spans="2:8" x14ac:dyDescent="0.35">
      <c r="B1397" s="120" t="s">
        <v>1817</v>
      </c>
      <c r="C1397" s="141" t="s">
        <v>2577</v>
      </c>
      <c r="D1397" s="141" t="s">
        <v>2616</v>
      </c>
      <c r="E1397" s="140" t="s">
        <v>2617</v>
      </c>
      <c r="F1397" s="142">
        <v>515.69000000000005</v>
      </c>
      <c r="G1397" s="124">
        <v>0.25</v>
      </c>
      <c r="H1397" s="125">
        <v>386.76750000000004</v>
      </c>
    </row>
    <row r="1398" spans="2:8" x14ac:dyDescent="0.35">
      <c r="B1398" s="120" t="s">
        <v>1817</v>
      </c>
      <c r="C1398" s="141" t="s">
        <v>2577</v>
      </c>
      <c r="D1398" s="141" t="s">
        <v>2618</v>
      </c>
      <c r="E1398" s="140" t="s">
        <v>2619</v>
      </c>
      <c r="F1398" s="142">
        <v>594.33000000000004</v>
      </c>
      <c r="G1398" s="124">
        <v>0.25</v>
      </c>
      <c r="H1398" s="125">
        <v>445.74750000000006</v>
      </c>
    </row>
    <row r="1399" spans="2:8" x14ac:dyDescent="0.35">
      <c r="B1399" s="120" t="s">
        <v>1817</v>
      </c>
      <c r="C1399" s="141" t="s">
        <v>2577</v>
      </c>
      <c r="D1399" s="141" t="s">
        <v>2620</v>
      </c>
      <c r="E1399" s="140" t="s">
        <v>2621</v>
      </c>
      <c r="F1399" s="142">
        <v>515.69000000000005</v>
      </c>
      <c r="G1399" s="124">
        <v>0.25</v>
      </c>
      <c r="H1399" s="125">
        <v>386.76750000000004</v>
      </c>
    </row>
    <row r="1400" spans="2:8" x14ac:dyDescent="0.35">
      <c r="B1400" s="120" t="s">
        <v>1817</v>
      </c>
      <c r="C1400" s="141" t="s">
        <v>2577</v>
      </c>
      <c r="D1400" s="141" t="s">
        <v>2622</v>
      </c>
      <c r="E1400" s="140" t="s">
        <v>2623</v>
      </c>
      <c r="F1400" s="142">
        <v>594.33000000000004</v>
      </c>
      <c r="G1400" s="124">
        <v>0.25</v>
      </c>
      <c r="H1400" s="125">
        <v>445.74750000000006</v>
      </c>
    </row>
    <row r="1401" spans="2:8" x14ac:dyDescent="0.35">
      <c r="B1401" s="120" t="s">
        <v>1817</v>
      </c>
      <c r="C1401" s="141" t="s">
        <v>2577</v>
      </c>
      <c r="D1401" s="141" t="s">
        <v>2624</v>
      </c>
      <c r="E1401" s="140" t="s">
        <v>2625</v>
      </c>
      <c r="F1401" s="142">
        <v>515.69000000000005</v>
      </c>
      <c r="G1401" s="124">
        <v>0.25</v>
      </c>
      <c r="H1401" s="125">
        <v>386.76750000000004</v>
      </c>
    </row>
    <row r="1402" spans="2:8" x14ac:dyDescent="0.35">
      <c r="B1402" s="128" t="s">
        <v>1817</v>
      </c>
      <c r="C1402" s="140" t="s">
        <v>2577</v>
      </c>
      <c r="D1402" s="140" t="s">
        <v>2626</v>
      </c>
      <c r="E1402" s="140" t="s">
        <v>2627</v>
      </c>
      <c r="F1402" s="139">
        <v>615.678</v>
      </c>
      <c r="G1402" s="124">
        <v>0.25</v>
      </c>
      <c r="H1402" s="125">
        <v>461.75850000000003</v>
      </c>
    </row>
    <row r="1403" spans="2:8" x14ac:dyDescent="0.35">
      <c r="B1403" s="120" t="s">
        <v>1817</v>
      </c>
      <c r="C1403" s="141" t="s">
        <v>2577</v>
      </c>
      <c r="D1403" s="141" t="s">
        <v>2628</v>
      </c>
      <c r="E1403" s="140" t="s">
        <v>2629</v>
      </c>
      <c r="F1403" s="142">
        <v>515.69000000000005</v>
      </c>
      <c r="G1403" s="124">
        <v>0.25</v>
      </c>
      <c r="H1403" s="125">
        <v>386.76750000000004</v>
      </c>
    </row>
    <row r="1404" spans="2:8" x14ac:dyDescent="0.35">
      <c r="B1404" s="128" t="s">
        <v>1817</v>
      </c>
      <c r="C1404" s="140" t="s">
        <v>2577</v>
      </c>
      <c r="D1404" s="140" t="s">
        <v>2630</v>
      </c>
      <c r="E1404" s="140" t="s">
        <v>2631</v>
      </c>
      <c r="F1404" s="139">
        <v>615.678</v>
      </c>
      <c r="G1404" s="124">
        <v>0.25</v>
      </c>
      <c r="H1404" s="125">
        <v>461.75850000000003</v>
      </c>
    </row>
    <row r="1405" spans="2:8" x14ac:dyDescent="0.35">
      <c r="B1405" s="128" t="s">
        <v>1817</v>
      </c>
      <c r="C1405" s="140" t="s">
        <v>2577</v>
      </c>
      <c r="D1405" s="140" t="s">
        <v>2632</v>
      </c>
      <c r="E1405" s="140" t="s">
        <v>2633</v>
      </c>
      <c r="F1405" s="139">
        <v>526.92150000000004</v>
      </c>
      <c r="G1405" s="124">
        <v>0.25</v>
      </c>
      <c r="H1405" s="125">
        <v>395.19112500000006</v>
      </c>
    </row>
    <row r="1406" spans="2:8" x14ac:dyDescent="0.35">
      <c r="B1406" s="128" t="s">
        <v>1817</v>
      </c>
      <c r="C1406" s="140" t="s">
        <v>2577</v>
      </c>
      <c r="D1406" s="140" t="s">
        <v>2634</v>
      </c>
      <c r="E1406" s="140" t="s">
        <v>2635</v>
      </c>
      <c r="F1406" s="139">
        <v>605.56650000000013</v>
      </c>
      <c r="G1406" s="124">
        <v>0.25</v>
      </c>
      <c r="H1406" s="125">
        <v>454.1748750000001</v>
      </c>
    </row>
    <row r="1407" spans="2:8" x14ac:dyDescent="0.35">
      <c r="B1407" s="128" t="s">
        <v>1817</v>
      </c>
      <c r="C1407" s="140" t="s">
        <v>2577</v>
      </c>
      <c r="D1407" s="140" t="s">
        <v>2636</v>
      </c>
      <c r="E1407" s="140" t="s">
        <v>2637</v>
      </c>
      <c r="F1407" s="139">
        <v>526.92150000000004</v>
      </c>
      <c r="G1407" s="124">
        <v>0.25</v>
      </c>
      <c r="H1407" s="125">
        <v>395.19112500000006</v>
      </c>
    </row>
    <row r="1408" spans="2:8" x14ac:dyDescent="0.35">
      <c r="B1408" s="128" t="s">
        <v>1817</v>
      </c>
      <c r="C1408" s="140" t="s">
        <v>2577</v>
      </c>
      <c r="D1408" s="140" t="s">
        <v>2638</v>
      </c>
      <c r="E1408" s="140" t="s">
        <v>2639</v>
      </c>
      <c r="F1408" s="139">
        <v>605.56650000000013</v>
      </c>
      <c r="G1408" s="124">
        <v>0.25</v>
      </c>
      <c r="H1408" s="125">
        <v>454.1748750000001</v>
      </c>
    </row>
    <row r="1409" spans="2:8" x14ac:dyDescent="0.35">
      <c r="B1409" s="128" t="s">
        <v>1817</v>
      </c>
      <c r="C1409" s="140" t="s">
        <v>2577</v>
      </c>
      <c r="D1409" s="140" t="s">
        <v>2640</v>
      </c>
      <c r="E1409" s="140" t="s">
        <v>2641</v>
      </c>
      <c r="F1409" s="139">
        <v>526.92150000000004</v>
      </c>
      <c r="G1409" s="124">
        <v>0.25</v>
      </c>
      <c r="H1409" s="125">
        <v>395.19112500000006</v>
      </c>
    </row>
    <row r="1410" spans="2:8" x14ac:dyDescent="0.35">
      <c r="B1410" s="128" t="s">
        <v>1817</v>
      </c>
      <c r="C1410" s="140" t="s">
        <v>2577</v>
      </c>
      <c r="D1410" s="140" t="s">
        <v>2642</v>
      </c>
      <c r="E1410" s="140" t="s">
        <v>2643</v>
      </c>
      <c r="F1410" s="139">
        <v>626.91300000000001</v>
      </c>
      <c r="G1410" s="124">
        <v>0.25</v>
      </c>
      <c r="H1410" s="125">
        <v>470.18475000000001</v>
      </c>
    </row>
    <row r="1411" spans="2:8" x14ac:dyDescent="0.35">
      <c r="B1411" s="128" t="s">
        <v>1817</v>
      </c>
      <c r="C1411" s="140" t="s">
        <v>2577</v>
      </c>
      <c r="D1411" s="140" t="s">
        <v>2644</v>
      </c>
      <c r="E1411" s="140" t="s">
        <v>2645</v>
      </c>
      <c r="F1411" s="139">
        <v>526.92150000000004</v>
      </c>
      <c r="G1411" s="124">
        <v>0.25</v>
      </c>
      <c r="H1411" s="125">
        <v>395.19112500000006</v>
      </c>
    </row>
    <row r="1412" spans="2:8" x14ac:dyDescent="0.35">
      <c r="B1412" s="128" t="s">
        <v>1817</v>
      </c>
      <c r="C1412" s="140" t="s">
        <v>2577</v>
      </c>
      <c r="D1412" s="140" t="s">
        <v>2646</v>
      </c>
      <c r="E1412" s="140" t="s">
        <v>2647</v>
      </c>
      <c r="F1412" s="139">
        <v>626.91300000000001</v>
      </c>
      <c r="G1412" s="124">
        <v>0.25</v>
      </c>
      <c r="H1412" s="125">
        <v>470.18475000000001</v>
      </c>
    </row>
    <row r="1413" spans="2:8" x14ac:dyDescent="0.35">
      <c r="B1413" s="120" t="s">
        <v>1817</v>
      </c>
      <c r="C1413" s="141" t="s">
        <v>2577</v>
      </c>
      <c r="D1413" s="141" t="s">
        <v>2648</v>
      </c>
      <c r="E1413" s="140" t="s">
        <v>2649</v>
      </c>
      <c r="F1413" s="142">
        <v>571.86</v>
      </c>
      <c r="G1413" s="124">
        <v>0.25</v>
      </c>
      <c r="H1413" s="125">
        <v>428.89499999999998</v>
      </c>
    </row>
    <row r="1414" spans="2:8" x14ac:dyDescent="0.35">
      <c r="B1414" s="120" t="s">
        <v>1817</v>
      </c>
      <c r="C1414" s="141" t="s">
        <v>2577</v>
      </c>
      <c r="D1414" s="141" t="s">
        <v>2650</v>
      </c>
      <c r="E1414" s="140" t="s">
        <v>2651</v>
      </c>
      <c r="F1414" s="142">
        <v>571.86</v>
      </c>
      <c r="G1414" s="124">
        <v>0.25</v>
      </c>
      <c r="H1414" s="125">
        <v>428.89499999999998</v>
      </c>
    </row>
    <row r="1415" spans="2:8" x14ac:dyDescent="0.35">
      <c r="B1415" s="120" t="s">
        <v>1817</v>
      </c>
      <c r="C1415" s="141" t="s">
        <v>2577</v>
      </c>
      <c r="D1415" s="141" t="s">
        <v>2652</v>
      </c>
      <c r="E1415" s="140" t="s">
        <v>2653</v>
      </c>
      <c r="F1415" s="142">
        <v>571.86</v>
      </c>
      <c r="G1415" s="124">
        <v>0.25</v>
      </c>
      <c r="H1415" s="125">
        <v>428.89499999999998</v>
      </c>
    </row>
    <row r="1416" spans="2:8" x14ac:dyDescent="0.35">
      <c r="B1416" s="120" t="s">
        <v>1817</v>
      </c>
      <c r="C1416" s="141" t="s">
        <v>2577</v>
      </c>
      <c r="D1416" s="141" t="s">
        <v>2654</v>
      </c>
      <c r="E1416" s="140" t="s">
        <v>2655</v>
      </c>
      <c r="F1416" s="142">
        <v>571.86</v>
      </c>
      <c r="G1416" s="124">
        <v>0.25</v>
      </c>
      <c r="H1416" s="125">
        <v>428.89499999999998</v>
      </c>
    </row>
    <row r="1417" spans="2:8" x14ac:dyDescent="0.35">
      <c r="B1417" s="128" t="s">
        <v>1817</v>
      </c>
      <c r="C1417" s="140" t="s">
        <v>2577</v>
      </c>
      <c r="D1417" s="140" t="s">
        <v>2656</v>
      </c>
      <c r="E1417" s="140" t="s">
        <v>2657</v>
      </c>
      <c r="F1417" s="139">
        <v>616.80150000000003</v>
      </c>
      <c r="G1417" s="124">
        <v>0.25</v>
      </c>
      <c r="H1417" s="125">
        <v>462.60112500000002</v>
      </c>
    </row>
    <row r="1418" spans="2:8" x14ac:dyDescent="0.35">
      <c r="B1418" s="120" t="s">
        <v>1817</v>
      </c>
      <c r="C1418" s="141" t="s">
        <v>2577</v>
      </c>
      <c r="D1418" s="141" t="s">
        <v>2658</v>
      </c>
      <c r="E1418" s="140" t="s">
        <v>2659</v>
      </c>
      <c r="F1418" s="142">
        <v>616.79999999999995</v>
      </c>
      <c r="G1418" s="124">
        <v>0.25</v>
      </c>
      <c r="H1418" s="125">
        <v>462.59999999999997</v>
      </c>
    </row>
    <row r="1419" spans="2:8" x14ac:dyDescent="0.35">
      <c r="B1419" s="120" t="s">
        <v>1817</v>
      </c>
      <c r="C1419" s="141" t="s">
        <v>2577</v>
      </c>
      <c r="D1419" s="141" t="s">
        <v>2660</v>
      </c>
      <c r="E1419" s="140" t="s">
        <v>2661</v>
      </c>
      <c r="F1419" s="142">
        <v>717.92</v>
      </c>
      <c r="G1419" s="124">
        <v>0.25</v>
      </c>
      <c r="H1419" s="125">
        <v>538.43999999999994</v>
      </c>
    </row>
    <row r="1420" spans="2:8" x14ac:dyDescent="0.35">
      <c r="B1420" s="120" t="s">
        <v>1817</v>
      </c>
      <c r="C1420" s="141" t="s">
        <v>2577</v>
      </c>
      <c r="D1420" s="141" t="s">
        <v>2662</v>
      </c>
      <c r="E1420" s="140" t="s">
        <v>2663</v>
      </c>
      <c r="F1420" s="142">
        <v>616.79999999999995</v>
      </c>
      <c r="G1420" s="124">
        <v>0.25</v>
      </c>
      <c r="H1420" s="125">
        <v>462.59999999999997</v>
      </c>
    </row>
    <row r="1421" spans="2:8" x14ac:dyDescent="0.35">
      <c r="B1421" s="120" t="s">
        <v>1817</v>
      </c>
      <c r="C1421" s="141" t="s">
        <v>2577</v>
      </c>
      <c r="D1421" s="141" t="s">
        <v>2664</v>
      </c>
      <c r="E1421" s="140" t="s">
        <v>2665</v>
      </c>
      <c r="F1421" s="142">
        <v>717.92</v>
      </c>
      <c r="G1421" s="124">
        <v>0.25</v>
      </c>
      <c r="H1421" s="125">
        <v>538.43999999999994</v>
      </c>
    </row>
    <row r="1422" spans="2:8" x14ac:dyDescent="0.35">
      <c r="B1422" s="128" t="s">
        <v>1817</v>
      </c>
      <c r="C1422" s="140" t="s">
        <v>2577</v>
      </c>
      <c r="D1422" s="140" t="s">
        <v>2666</v>
      </c>
      <c r="E1422" s="140" t="s">
        <v>2667</v>
      </c>
      <c r="F1422" s="139">
        <v>830.26650000000006</v>
      </c>
      <c r="G1422" s="124">
        <v>0.25</v>
      </c>
      <c r="H1422" s="125">
        <v>622.69987500000002</v>
      </c>
    </row>
    <row r="1423" spans="2:8" x14ac:dyDescent="0.35">
      <c r="B1423" s="120" t="s">
        <v>1817</v>
      </c>
      <c r="C1423" s="141" t="s">
        <v>2577</v>
      </c>
      <c r="D1423" s="141" t="s">
        <v>2668</v>
      </c>
      <c r="E1423" s="140" t="s">
        <v>2669</v>
      </c>
      <c r="F1423" s="142">
        <v>616.79999999999995</v>
      </c>
      <c r="G1423" s="124">
        <v>0.25</v>
      </c>
      <c r="H1423" s="125">
        <v>462.59999999999997</v>
      </c>
    </row>
    <row r="1424" spans="2:8" x14ac:dyDescent="0.35">
      <c r="B1424" s="128" t="s">
        <v>1817</v>
      </c>
      <c r="C1424" s="140" t="s">
        <v>2577</v>
      </c>
      <c r="D1424" s="140" t="s">
        <v>2670</v>
      </c>
      <c r="E1424" s="140" t="s">
        <v>2671</v>
      </c>
      <c r="F1424" s="139">
        <v>716.79300000000001</v>
      </c>
      <c r="G1424" s="124">
        <v>0.25</v>
      </c>
      <c r="H1424" s="125">
        <v>537.59474999999998</v>
      </c>
    </row>
    <row r="1425" spans="2:8" x14ac:dyDescent="0.35">
      <c r="B1425" s="120" t="s">
        <v>1817</v>
      </c>
      <c r="C1425" s="141" t="s">
        <v>2577</v>
      </c>
      <c r="D1425" s="141" t="s">
        <v>2672</v>
      </c>
      <c r="E1425" s="140" t="s">
        <v>2673</v>
      </c>
      <c r="F1425" s="142">
        <v>616.79999999999995</v>
      </c>
      <c r="G1425" s="124">
        <v>0.25</v>
      </c>
      <c r="H1425" s="125">
        <v>462.59999999999997</v>
      </c>
    </row>
    <row r="1426" spans="2:8" x14ac:dyDescent="0.35">
      <c r="B1426" s="128" t="s">
        <v>1817</v>
      </c>
      <c r="C1426" s="140" t="s">
        <v>2577</v>
      </c>
      <c r="D1426" s="140" t="s">
        <v>2674</v>
      </c>
      <c r="E1426" s="140" t="s">
        <v>2675</v>
      </c>
      <c r="F1426" s="139">
        <v>830.26650000000006</v>
      </c>
      <c r="G1426" s="124">
        <v>0.25</v>
      </c>
      <c r="H1426" s="125">
        <v>622.69987500000002</v>
      </c>
    </row>
    <row r="1427" spans="2:8" x14ac:dyDescent="0.35">
      <c r="B1427" s="128" t="s">
        <v>1817</v>
      </c>
      <c r="C1427" s="140" t="s">
        <v>2577</v>
      </c>
      <c r="D1427" s="140" t="s">
        <v>2676</v>
      </c>
      <c r="E1427" s="140" t="s">
        <v>2677</v>
      </c>
      <c r="F1427" s="139">
        <v>716.79300000000001</v>
      </c>
      <c r="G1427" s="124">
        <v>0.25</v>
      </c>
      <c r="H1427" s="125">
        <v>537.59474999999998</v>
      </c>
    </row>
    <row r="1428" spans="2:8" x14ac:dyDescent="0.35">
      <c r="B1428" s="120" t="s">
        <v>1817</v>
      </c>
      <c r="C1428" s="141" t="s">
        <v>2577</v>
      </c>
      <c r="D1428" s="141" t="s">
        <v>2678</v>
      </c>
      <c r="E1428" s="140" t="s">
        <v>2679</v>
      </c>
      <c r="F1428" s="142">
        <v>661.74</v>
      </c>
      <c r="G1428" s="124">
        <v>0.25</v>
      </c>
      <c r="H1428" s="125">
        <v>496.30500000000001</v>
      </c>
    </row>
    <row r="1429" spans="2:8" x14ac:dyDescent="0.35">
      <c r="B1429" s="120" t="s">
        <v>1817</v>
      </c>
      <c r="C1429" s="141" t="s">
        <v>2577</v>
      </c>
      <c r="D1429" s="141" t="s">
        <v>2680</v>
      </c>
      <c r="E1429" s="140" t="s">
        <v>2681</v>
      </c>
      <c r="F1429" s="142">
        <v>785.33</v>
      </c>
      <c r="G1429" s="124">
        <v>0.25</v>
      </c>
      <c r="H1429" s="125">
        <v>588.99750000000006</v>
      </c>
    </row>
    <row r="1430" spans="2:8" x14ac:dyDescent="0.35">
      <c r="B1430" s="120" t="s">
        <v>1817</v>
      </c>
      <c r="C1430" s="141" t="s">
        <v>2577</v>
      </c>
      <c r="D1430" s="141" t="s">
        <v>2682</v>
      </c>
      <c r="E1430" s="140" t="s">
        <v>2683</v>
      </c>
      <c r="F1430" s="142">
        <v>661.74</v>
      </c>
      <c r="G1430" s="124">
        <v>0.25</v>
      </c>
      <c r="H1430" s="125">
        <v>496.30500000000001</v>
      </c>
    </row>
    <row r="1431" spans="2:8" x14ac:dyDescent="0.35">
      <c r="B1431" s="120" t="s">
        <v>1817</v>
      </c>
      <c r="C1431" s="141" t="s">
        <v>2577</v>
      </c>
      <c r="D1431" s="141" t="s">
        <v>2684</v>
      </c>
      <c r="E1431" s="140" t="s">
        <v>2685</v>
      </c>
      <c r="F1431" s="142">
        <v>785.33</v>
      </c>
      <c r="G1431" s="124">
        <v>0.25</v>
      </c>
      <c r="H1431" s="125">
        <v>588.99750000000006</v>
      </c>
    </row>
    <row r="1432" spans="2:8" x14ac:dyDescent="0.35">
      <c r="B1432" s="120" t="s">
        <v>1817</v>
      </c>
      <c r="C1432" s="141" t="s">
        <v>2577</v>
      </c>
      <c r="D1432" s="141" t="s">
        <v>2686</v>
      </c>
      <c r="E1432" s="140" t="s">
        <v>2687</v>
      </c>
      <c r="F1432" s="142">
        <v>661.74</v>
      </c>
      <c r="G1432" s="124">
        <v>0.25</v>
      </c>
      <c r="H1432" s="125">
        <v>496.30500000000001</v>
      </c>
    </row>
    <row r="1433" spans="2:8" x14ac:dyDescent="0.35">
      <c r="B1433" s="128" t="s">
        <v>1817</v>
      </c>
      <c r="C1433" s="140" t="s">
        <v>2577</v>
      </c>
      <c r="D1433" s="140" t="s">
        <v>2688</v>
      </c>
      <c r="E1433" s="140" t="s">
        <v>2689</v>
      </c>
      <c r="F1433" s="139">
        <v>761.73300000000006</v>
      </c>
      <c r="G1433" s="124">
        <v>0.25</v>
      </c>
      <c r="H1433" s="125">
        <v>571.29975000000002</v>
      </c>
    </row>
    <row r="1434" spans="2:8" x14ac:dyDescent="0.35">
      <c r="B1434" s="120" t="s">
        <v>1817</v>
      </c>
      <c r="C1434" s="141" t="s">
        <v>2577</v>
      </c>
      <c r="D1434" s="141" t="s">
        <v>2690</v>
      </c>
      <c r="E1434" s="140" t="s">
        <v>2691</v>
      </c>
      <c r="F1434" s="142">
        <v>661.74</v>
      </c>
      <c r="G1434" s="124">
        <v>0.25</v>
      </c>
      <c r="H1434" s="125">
        <v>496.30500000000001</v>
      </c>
    </row>
    <row r="1435" spans="2:8" x14ac:dyDescent="0.35">
      <c r="B1435" s="128" t="s">
        <v>1817</v>
      </c>
      <c r="C1435" s="140" t="s">
        <v>2577</v>
      </c>
      <c r="D1435" s="140" t="s">
        <v>2692</v>
      </c>
      <c r="E1435" s="140" t="s">
        <v>2693</v>
      </c>
      <c r="F1435" s="139">
        <v>761.73300000000006</v>
      </c>
      <c r="G1435" s="124">
        <v>0.25</v>
      </c>
      <c r="H1435" s="125">
        <v>571.29975000000002</v>
      </c>
    </row>
    <row r="1436" spans="2:8" x14ac:dyDescent="0.35">
      <c r="B1436" s="128" t="s">
        <v>1817</v>
      </c>
      <c r="C1436" s="140" t="s">
        <v>2694</v>
      </c>
      <c r="D1436" s="140" t="s">
        <v>2695</v>
      </c>
      <c r="E1436" s="140" t="s">
        <v>2696</v>
      </c>
      <c r="F1436" s="139">
        <v>426.93</v>
      </c>
      <c r="G1436" s="124">
        <v>0.25</v>
      </c>
      <c r="H1436" s="125">
        <v>320.19749999999999</v>
      </c>
    </row>
    <row r="1437" spans="2:8" x14ac:dyDescent="0.35">
      <c r="B1437" s="120" t="s">
        <v>1817</v>
      </c>
      <c r="C1437" s="141" t="s">
        <v>2694</v>
      </c>
      <c r="D1437" s="141" t="s">
        <v>2697</v>
      </c>
      <c r="E1437" s="140" t="s">
        <v>2698</v>
      </c>
      <c r="F1437" s="142">
        <v>426.93</v>
      </c>
      <c r="G1437" s="124">
        <v>0.25</v>
      </c>
      <c r="H1437" s="125">
        <v>320.19749999999999</v>
      </c>
    </row>
    <row r="1438" spans="2:8" x14ac:dyDescent="0.35">
      <c r="B1438" s="120" t="s">
        <v>1817</v>
      </c>
      <c r="C1438" s="141" t="s">
        <v>2694</v>
      </c>
      <c r="D1438" s="141" t="s">
        <v>2699</v>
      </c>
      <c r="E1438" s="140" t="s">
        <v>2700</v>
      </c>
      <c r="F1438" s="142">
        <v>426.93</v>
      </c>
      <c r="G1438" s="124">
        <v>0.25</v>
      </c>
      <c r="H1438" s="125">
        <v>320.19749999999999</v>
      </c>
    </row>
    <row r="1439" spans="2:8" x14ac:dyDescent="0.35">
      <c r="B1439" s="128" t="s">
        <v>1817</v>
      </c>
      <c r="C1439" s="140" t="s">
        <v>2694</v>
      </c>
      <c r="D1439" s="140" t="s">
        <v>2701</v>
      </c>
      <c r="E1439" s="140" t="s">
        <v>2702</v>
      </c>
      <c r="F1439" s="139">
        <v>448.33000000000004</v>
      </c>
      <c r="G1439" s="124">
        <v>0.25</v>
      </c>
      <c r="H1439" s="125">
        <v>336.24750000000006</v>
      </c>
    </row>
    <row r="1440" spans="2:8" x14ac:dyDescent="0.35">
      <c r="B1440" s="120" t="s">
        <v>1817</v>
      </c>
      <c r="C1440" s="141" t="s">
        <v>2694</v>
      </c>
      <c r="D1440" s="141" t="s">
        <v>2703</v>
      </c>
      <c r="E1440" s="140" t="s">
        <v>2704</v>
      </c>
      <c r="F1440" s="142">
        <v>448.33</v>
      </c>
      <c r="G1440" s="124">
        <v>0.25</v>
      </c>
      <c r="H1440" s="125">
        <v>336.2475</v>
      </c>
    </row>
    <row r="1441" spans="2:8" x14ac:dyDescent="0.35">
      <c r="B1441" s="128" t="s">
        <v>1817</v>
      </c>
      <c r="C1441" s="140" t="s">
        <v>2694</v>
      </c>
      <c r="D1441" s="140" t="s">
        <v>2705</v>
      </c>
      <c r="E1441" s="140" t="s">
        <v>2706</v>
      </c>
      <c r="F1441" s="139">
        <v>448.33000000000004</v>
      </c>
      <c r="G1441" s="124">
        <v>0.25</v>
      </c>
      <c r="H1441" s="125">
        <v>336.24750000000006</v>
      </c>
    </row>
    <row r="1442" spans="2:8" x14ac:dyDescent="0.35">
      <c r="B1442" s="128" t="s">
        <v>1817</v>
      </c>
      <c r="C1442" s="140" t="s">
        <v>2694</v>
      </c>
      <c r="D1442" s="140" t="s">
        <v>2707</v>
      </c>
      <c r="E1442" s="140" t="s">
        <v>2708</v>
      </c>
      <c r="F1442" s="139">
        <v>513.6</v>
      </c>
      <c r="G1442" s="124">
        <v>0.25</v>
      </c>
      <c r="H1442" s="125">
        <v>385.20000000000005</v>
      </c>
    </row>
    <row r="1443" spans="2:8" x14ac:dyDescent="0.35">
      <c r="B1443" s="120" t="s">
        <v>1817</v>
      </c>
      <c r="C1443" s="141" t="s">
        <v>2694</v>
      </c>
      <c r="D1443" s="141" t="s">
        <v>2709</v>
      </c>
      <c r="E1443" s="140" t="s">
        <v>2710</v>
      </c>
      <c r="F1443" s="142">
        <v>513.6</v>
      </c>
      <c r="G1443" s="124">
        <v>0.25</v>
      </c>
      <c r="H1443" s="125">
        <v>385.20000000000005</v>
      </c>
    </row>
    <row r="1444" spans="2:8" x14ac:dyDescent="0.35">
      <c r="B1444" s="128" t="s">
        <v>1817</v>
      </c>
      <c r="C1444" s="140" t="s">
        <v>2694</v>
      </c>
      <c r="D1444" s="140" t="s">
        <v>2711</v>
      </c>
      <c r="E1444" s="140" t="s">
        <v>2712</v>
      </c>
      <c r="F1444" s="139">
        <v>513.6</v>
      </c>
      <c r="G1444" s="124">
        <v>0.25</v>
      </c>
      <c r="H1444" s="125">
        <v>385.20000000000005</v>
      </c>
    </row>
    <row r="1445" spans="2:8" x14ac:dyDescent="0.35">
      <c r="B1445" s="120" t="s">
        <v>1817</v>
      </c>
      <c r="C1445" s="141" t="s">
        <v>2694</v>
      </c>
      <c r="D1445" s="141" t="s">
        <v>2713</v>
      </c>
      <c r="E1445" s="140" t="s">
        <v>2714</v>
      </c>
      <c r="F1445" s="142">
        <v>529.65</v>
      </c>
      <c r="G1445" s="124">
        <v>0.25</v>
      </c>
      <c r="H1445" s="125">
        <v>397.23749999999995</v>
      </c>
    </row>
    <row r="1446" spans="2:8" x14ac:dyDescent="0.35">
      <c r="B1446" s="128" t="s">
        <v>1817</v>
      </c>
      <c r="C1446" s="140" t="s">
        <v>2694</v>
      </c>
      <c r="D1446" s="140" t="s">
        <v>2715</v>
      </c>
      <c r="E1446" s="140" t="s">
        <v>2716</v>
      </c>
      <c r="F1446" s="139">
        <v>529.65</v>
      </c>
      <c r="G1446" s="124">
        <v>0.25</v>
      </c>
      <c r="H1446" s="125">
        <v>397.23749999999995</v>
      </c>
    </row>
    <row r="1447" spans="2:8" x14ac:dyDescent="0.35">
      <c r="B1447" s="120" t="s">
        <v>1817</v>
      </c>
      <c r="C1447" s="141" t="s">
        <v>2694</v>
      </c>
      <c r="D1447" s="141" t="s">
        <v>2717</v>
      </c>
      <c r="E1447" s="140" t="s">
        <v>2718</v>
      </c>
      <c r="F1447" s="142">
        <v>529.65</v>
      </c>
      <c r="G1447" s="124">
        <v>0.25</v>
      </c>
      <c r="H1447" s="125">
        <v>397.23749999999995</v>
      </c>
    </row>
    <row r="1448" spans="2:8" x14ac:dyDescent="0.35">
      <c r="B1448" s="120" t="s">
        <v>1817</v>
      </c>
      <c r="C1448" s="141" t="s">
        <v>2694</v>
      </c>
      <c r="D1448" s="141" t="s">
        <v>2719</v>
      </c>
      <c r="E1448" s="140" t="s">
        <v>2720</v>
      </c>
      <c r="F1448" s="142">
        <v>551.04999999999995</v>
      </c>
      <c r="G1448" s="124">
        <v>0.25</v>
      </c>
      <c r="H1448" s="125">
        <v>413.28749999999997</v>
      </c>
    </row>
    <row r="1449" spans="2:8" x14ac:dyDescent="0.35">
      <c r="B1449" s="128" t="s">
        <v>1817</v>
      </c>
      <c r="C1449" s="140" t="s">
        <v>2694</v>
      </c>
      <c r="D1449" s="140" t="s">
        <v>2721</v>
      </c>
      <c r="E1449" s="140" t="s">
        <v>2722</v>
      </c>
      <c r="F1449" s="139">
        <v>551.05000000000007</v>
      </c>
      <c r="G1449" s="124">
        <v>0.25</v>
      </c>
      <c r="H1449" s="125">
        <v>413.28750000000002</v>
      </c>
    </row>
    <row r="1450" spans="2:8" x14ac:dyDescent="0.35">
      <c r="B1450" s="120" t="s">
        <v>1817</v>
      </c>
      <c r="C1450" s="141" t="s">
        <v>2694</v>
      </c>
      <c r="D1450" s="141" t="s">
        <v>2723</v>
      </c>
      <c r="E1450" s="140" t="s">
        <v>2724</v>
      </c>
      <c r="F1450" s="142">
        <v>551.04999999999995</v>
      </c>
      <c r="G1450" s="124">
        <v>0.25</v>
      </c>
      <c r="H1450" s="125">
        <v>413.28749999999997</v>
      </c>
    </row>
    <row r="1451" spans="2:8" x14ac:dyDescent="0.35">
      <c r="B1451" s="120" t="s">
        <v>1817</v>
      </c>
      <c r="C1451" s="141" t="s">
        <v>2725</v>
      </c>
      <c r="D1451" s="141" t="s">
        <v>2726</v>
      </c>
      <c r="E1451" s="140" t="s">
        <v>2727</v>
      </c>
      <c r="F1451" s="142">
        <v>493.22</v>
      </c>
      <c r="G1451" s="124">
        <v>0.25</v>
      </c>
      <c r="H1451" s="125">
        <v>369.91500000000002</v>
      </c>
    </row>
    <row r="1452" spans="2:8" x14ac:dyDescent="0.35">
      <c r="B1452" s="128" t="s">
        <v>1817</v>
      </c>
      <c r="C1452" s="140" t="s">
        <v>2725</v>
      </c>
      <c r="D1452" s="140" t="s">
        <v>2728</v>
      </c>
      <c r="E1452" s="140" t="s">
        <v>2729</v>
      </c>
      <c r="F1452" s="139">
        <v>538.15650000000005</v>
      </c>
      <c r="G1452" s="124">
        <v>0.25</v>
      </c>
      <c r="H1452" s="125">
        <v>403.61737500000004</v>
      </c>
    </row>
    <row r="1453" spans="2:8" x14ac:dyDescent="0.35">
      <c r="B1453" s="120" t="s">
        <v>1817</v>
      </c>
      <c r="C1453" s="141" t="s">
        <v>2725</v>
      </c>
      <c r="D1453" s="141" t="s">
        <v>2730</v>
      </c>
      <c r="E1453" s="140" t="s">
        <v>2731</v>
      </c>
      <c r="F1453" s="142">
        <v>493.22</v>
      </c>
      <c r="G1453" s="124">
        <v>0.25</v>
      </c>
      <c r="H1453" s="125">
        <v>369.91500000000002</v>
      </c>
    </row>
    <row r="1454" spans="2:8" x14ac:dyDescent="0.35">
      <c r="B1454" s="128" t="s">
        <v>1817</v>
      </c>
      <c r="C1454" s="140" t="s">
        <v>2725</v>
      </c>
      <c r="D1454" s="140" t="s">
        <v>2732</v>
      </c>
      <c r="E1454" s="140" t="s">
        <v>2733</v>
      </c>
      <c r="F1454" s="139">
        <v>538.15650000000005</v>
      </c>
      <c r="G1454" s="124">
        <v>0.25</v>
      </c>
      <c r="H1454" s="125">
        <v>403.61737500000004</v>
      </c>
    </row>
    <row r="1455" spans="2:8" x14ac:dyDescent="0.35">
      <c r="B1455" s="120" t="s">
        <v>1817</v>
      </c>
      <c r="C1455" s="141" t="s">
        <v>2725</v>
      </c>
      <c r="D1455" s="141" t="s">
        <v>2734</v>
      </c>
      <c r="E1455" s="140" t="s">
        <v>2735</v>
      </c>
      <c r="F1455" s="142">
        <v>493.22</v>
      </c>
      <c r="G1455" s="124">
        <v>0.25</v>
      </c>
      <c r="H1455" s="125">
        <v>369.91500000000002</v>
      </c>
    </row>
    <row r="1456" spans="2:8" x14ac:dyDescent="0.35">
      <c r="B1456" s="120" t="s">
        <v>1817</v>
      </c>
      <c r="C1456" s="141" t="s">
        <v>2725</v>
      </c>
      <c r="D1456" s="141" t="s">
        <v>2736</v>
      </c>
      <c r="E1456" s="140" t="s">
        <v>2737</v>
      </c>
      <c r="F1456" s="142">
        <v>493.22</v>
      </c>
      <c r="G1456" s="124">
        <v>0.25</v>
      </c>
      <c r="H1456" s="125">
        <v>369.91500000000002</v>
      </c>
    </row>
    <row r="1457" spans="2:8" x14ac:dyDescent="0.35">
      <c r="B1457" s="120" t="s">
        <v>1817</v>
      </c>
      <c r="C1457" s="141" t="s">
        <v>2725</v>
      </c>
      <c r="D1457" s="141" t="s">
        <v>2738</v>
      </c>
      <c r="E1457" s="140" t="s">
        <v>2739</v>
      </c>
      <c r="F1457" s="142">
        <v>504.45</v>
      </c>
      <c r="G1457" s="124">
        <v>0.25</v>
      </c>
      <c r="H1457" s="125">
        <v>378.33749999999998</v>
      </c>
    </row>
    <row r="1458" spans="2:8" x14ac:dyDescent="0.35">
      <c r="B1458" s="128" t="s">
        <v>1817</v>
      </c>
      <c r="C1458" s="140" t="s">
        <v>2725</v>
      </c>
      <c r="D1458" s="140" t="s">
        <v>2740</v>
      </c>
      <c r="E1458" s="140" t="s">
        <v>2741</v>
      </c>
      <c r="F1458" s="139">
        <v>560.62650000000008</v>
      </c>
      <c r="G1458" s="124">
        <v>0.25</v>
      </c>
      <c r="H1458" s="125">
        <v>420.46987500000006</v>
      </c>
    </row>
    <row r="1459" spans="2:8" x14ac:dyDescent="0.35">
      <c r="B1459" s="120" t="s">
        <v>1817</v>
      </c>
      <c r="C1459" s="141" t="s">
        <v>2725</v>
      </c>
      <c r="D1459" s="141" t="s">
        <v>2742</v>
      </c>
      <c r="E1459" s="140" t="s">
        <v>2743</v>
      </c>
      <c r="F1459" s="142">
        <v>504.45</v>
      </c>
      <c r="G1459" s="124">
        <v>0.25</v>
      </c>
      <c r="H1459" s="125">
        <v>378.33749999999998</v>
      </c>
    </row>
    <row r="1460" spans="2:8" x14ac:dyDescent="0.35">
      <c r="B1460" s="128" t="s">
        <v>1817</v>
      </c>
      <c r="C1460" s="140" t="s">
        <v>2725</v>
      </c>
      <c r="D1460" s="140" t="s">
        <v>2744</v>
      </c>
      <c r="E1460" s="140" t="s">
        <v>2745</v>
      </c>
      <c r="F1460" s="139">
        <v>560.62650000000008</v>
      </c>
      <c r="G1460" s="124">
        <v>0.25</v>
      </c>
      <c r="H1460" s="125">
        <v>420.46987500000006</v>
      </c>
    </row>
    <row r="1461" spans="2:8" x14ac:dyDescent="0.35">
      <c r="B1461" s="120" t="s">
        <v>1817</v>
      </c>
      <c r="C1461" s="141" t="s">
        <v>2725</v>
      </c>
      <c r="D1461" s="141" t="s">
        <v>2746</v>
      </c>
      <c r="E1461" s="140" t="s">
        <v>2747</v>
      </c>
      <c r="F1461" s="142">
        <v>504.45</v>
      </c>
      <c r="G1461" s="124">
        <v>0.25</v>
      </c>
      <c r="H1461" s="125">
        <v>378.33749999999998</v>
      </c>
    </row>
    <row r="1462" spans="2:8" x14ac:dyDescent="0.35">
      <c r="B1462" s="120" t="s">
        <v>1817</v>
      </c>
      <c r="C1462" s="141" t="s">
        <v>2725</v>
      </c>
      <c r="D1462" s="141" t="s">
        <v>2748</v>
      </c>
      <c r="E1462" s="140" t="s">
        <v>2749</v>
      </c>
      <c r="F1462" s="142">
        <v>504.45</v>
      </c>
      <c r="G1462" s="124">
        <v>0.25</v>
      </c>
      <c r="H1462" s="125">
        <v>378.33749999999998</v>
      </c>
    </row>
    <row r="1463" spans="2:8" x14ac:dyDescent="0.35">
      <c r="B1463" s="120" t="s">
        <v>1817</v>
      </c>
      <c r="C1463" s="141" t="s">
        <v>2725</v>
      </c>
      <c r="D1463" s="141" t="s">
        <v>2750</v>
      </c>
      <c r="E1463" s="140" t="s">
        <v>2751</v>
      </c>
      <c r="F1463" s="142">
        <v>560.63</v>
      </c>
      <c r="G1463" s="124">
        <v>0.25</v>
      </c>
      <c r="H1463" s="125">
        <v>420.47249999999997</v>
      </c>
    </row>
    <row r="1464" spans="2:8" x14ac:dyDescent="0.35">
      <c r="B1464" s="128" t="s">
        <v>1817</v>
      </c>
      <c r="C1464" s="140" t="s">
        <v>2725</v>
      </c>
      <c r="D1464" s="140" t="s">
        <v>2752</v>
      </c>
      <c r="E1464" s="140" t="s">
        <v>2753</v>
      </c>
      <c r="F1464" s="139">
        <v>639.27150000000006</v>
      </c>
      <c r="G1464" s="124">
        <v>0.25</v>
      </c>
      <c r="H1464" s="125">
        <v>479.45362500000005</v>
      </c>
    </row>
    <row r="1465" spans="2:8" x14ac:dyDescent="0.35">
      <c r="B1465" s="120" t="s">
        <v>1817</v>
      </c>
      <c r="C1465" s="141" t="s">
        <v>2725</v>
      </c>
      <c r="D1465" s="141" t="s">
        <v>2754</v>
      </c>
      <c r="E1465" s="140" t="s">
        <v>2755</v>
      </c>
      <c r="F1465" s="142">
        <v>560.63</v>
      </c>
      <c r="G1465" s="124">
        <v>0.25</v>
      </c>
      <c r="H1465" s="125">
        <v>420.47249999999997</v>
      </c>
    </row>
    <row r="1466" spans="2:8" x14ac:dyDescent="0.35">
      <c r="B1466" s="128" t="s">
        <v>1817</v>
      </c>
      <c r="C1466" s="140" t="s">
        <v>2725</v>
      </c>
      <c r="D1466" s="140" t="s">
        <v>2756</v>
      </c>
      <c r="E1466" s="140" t="s">
        <v>2757</v>
      </c>
      <c r="F1466" s="139">
        <v>639.27150000000006</v>
      </c>
      <c r="G1466" s="124">
        <v>0.25</v>
      </c>
      <c r="H1466" s="125">
        <v>479.45362500000005</v>
      </c>
    </row>
    <row r="1467" spans="2:8" x14ac:dyDescent="0.35">
      <c r="B1467" s="120" t="s">
        <v>1817</v>
      </c>
      <c r="C1467" s="141" t="s">
        <v>2725</v>
      </c>
      <c r="D1467" s="141" t="s">
        <v>2758</v>
      </c>
      <c r="E1467" s="140" t="s">
        <v>2759</v>
      </c>
      <c r="F1467" s="142">
        <v>560.63</v>
      </c>
      <c r="G1467" s="124">
        <v>0.25</v>
      </c>
      <c r="H1467" s="125">
        <v>420.47249999999997</v>
      </c>
    </row>
    <row r="1468" spans="2:8" x14ac:dyDescent="0.35">
      <c r="B1468" s="120" t="s">
        <v>1817</v>
      </c>
      <c r="C1468" s="141" t="s">
        <v>2725</v>
      </c>
      <c r="D1468" s="141" t="s">
        <v>2760</v>
      </c>
      <c r="E1468" s="140" t="s">
        <v>2761</v>
      </c>
      <c r="F1468" s="142">
        <v>560.63</v>
      </c>
      <c r="G1468" s="124">
        <v>0.25</v>
      </c>
      <c r="H1468" s="125">
        <v>420.47249999999997</v>
      </c>
    </row>
    <row r="1469" spans="2:8" x14ac:dyDescent="0.35">
      <c r="B1469" s="128" t="s">
        <v>1817</v>
      </c>
      <c r="C1469" s="140" t="s">
        <v>2725</v>
      </c>
      <c r="D1469" s="140" t="s">
        <v>2762</v>
      </c>
      <c r="E1469" s="140" t="s">
        <v>2763</v>
      </c>
      <c r="F1469" s="139">
        <v>605.56650000000013</v>
      </c>
      <c r="G1469" s="124">
        <v>0.25</v>
      </c>
      <c r="H1469" s="125">
        <v>454.1748750000001</v>
      </c>
    </row>
    <row r="1470" spans="2:8" x14ac:dyDescent="0.35">
      <c r="B1470" s="128" t="s">
        <v>1817</v>
      </c>
      <c r="C1470" s="140" t="s">
        <v>2725</v>
      </c>
      <c r="D1470" s="140" t="s">
        <v>2764</v>
      </c>
      <c r="E1470" s="140" t="s">
        <v>2765</v>
      </c>
      <c r="F1470" s="139">
        <v>605.56650000000013</v>
      </c>
      <c r="G1470" s="124">
        <v>0.25</v>
      </c>
      <c r="H1470" s="125">
        <v>454.1748750000001</v>
      </c>
    </row>
    <row r="1471" spans="2:8" x14ac:dyDescent="0.35">
      <c r="B1471" s="128" t="s">
        <v>1817</v>
      </c>
      <c r="C1471" s="140" t="s">
        <v>2725</v>
      </c>
      <c r="D1471" s="140" t="s">
        <v>2766</v>
      </c>
      <c r="E1471" s="140" t="s">
        <v>2767</v>
      </c>
      <c r="F1471" s="139">
        <v>605.56650000000013</v>
      </c>
      <c r="G1471" s="124">
        <v>0.25</v>
      </c>
      <c r="H1471" s="125">
        <v>454.1748750000001</v>
      </c>
    </row>
    <row r="1472" spans="2:8" x14ac:dyDescent="0.35">
      <c r="B1472" s="128" t="s">
        <v>1817</v>
      </c>
      <c r="C1472" s="140" t="s">
        <v>2725</v>
      </c>
      <c r="D1472" s="140" t="s">
        <v>2768</v>
      </c>
      <c r="E1472" s="140" t="s">
        <v>2769</v>
      </c>
      <c r="F1472" s="139">
        <v>605.56650000000013</v>
      </c>
      <c r="G1472" s="124">
        <v>0.25</v>
      </c>
      <c r="H1472" s="125">
        <v>454.1748750000001</v>
      </c>
    </row>
    <row r="1473" spans="2:8" x14ac:dyDescent="0.35">
      <c r="B1473" s="120" t="s">
        <v>1817</v>
      </c>
      <c r="C1473" s="141" t="s">
        <v>2725</v>
      </c>
      <c r="D1473" s="141" t="s">
        <v>2770</v>
      </c>
      <c r="E1473" s="140" t="s">
        <v>2771</v>
      </c>
      <c r="F1473" s="142">
        <v>639.27</v>
      </c>
      <c r="G1473" s="124">
        <v>0.25</v>
      </c>
      <c r="H1473" s="125">
        <v>479.45249999999999</v>
      </c>
    </row>
    <row r="1474" spans="2:8" x14ac:dyDescent="0.35">
      <c r="B1474" s="128" t="s">
        <v>1817</v>
      </c>
      <c r="C1474" s="140" t="s">
        <v>2725</v>
      </c>
      <c r="D1474" s="140" t="s">
        <v>2772</v>
      </c>
      <c r="E1474" s="140" t="s">
        <v>2773</v>
      </c>
      <c r="F1474" s="139">
        <v>740.38650000000007</v>
      </c>
      <c r="G1474" s="124">
        <v>0.25</v>
      </c>
      <c r="H1474" s="125">
        <v>555.28987500000005</v>
      </c>
    </row>
    <row r="1475" spans="2:8" x14ac:dyDescent="0.35">
      <c r="B1475" s="120" t="s">
        <v>1817</v>
      </c>
      <c r="C1475" s="141" t="s">
        <v>2725</v>
      </c>
      <c r="D1475" s="141" t="s">
        <v>2774</v>
      </c>
      <c r="E1475" s="140" t="s">
        <v>2775</v>
      </c>
      <c r="F1475" s="142">
        <v>639.27</v>
      </c>
      <c r="G1475" s="124">
        <v>0.25</v>
      </c>
      <c r="H1475" s="125">
        <v>479.45249999999999</v>
      </c>
    </row>
    <row r="1476" spans="2:8" x14ac:dyDescent="0.35">
      <c r="B1476" s="128" t="s">
        <v>1817</v>
      </c>
      <c r="C1476" s="140" t="s">
        <v>2725</v>
      </c>
      <c r="D1476" s="140" t="s">
        <v>2776</v>
      </c>
      <c r="E1476" s="140" t="s">
        <v>2777</v>
      </c>
      <c r="F1476" s="139">
        <v>740.38650000000007</v>
      </c>
      <c r="G1476" s="124">
        <v>0.25</v>
      </c>
      <c r="H1476" s="125">
        <v>555.28987500000005</v>
      </c>
    </row>
    <row r="1477" spans="2:8" x14ac:dyDescent="0.35">
      <c r="B1477" s="120" t="s">
        <v>1817</v>
      </c>
      <c r="C1477" s="141" t="s">
        <v>2725</v>
      </c>
      <c r="D1477" s="141" t="s">
        <v>2778</v>
      </c>
      <c r="E1477" s="140" t="s">
        <v>2779</v>
      </c>
      <c r="F1477" s="142">
        <v>639.27</v>
      </c>
      <c r="G1477" s="124">
        <v>0.25</v>
      </c>
      <c r="H1477" s="125">
        <v>479.45249999999999</v>
      </c>
    </row>
    <row r="1478" spans="2:8" x14ac:dyDescent="0.35">
      <c r="B1478" s="120" t="s">
        <v>1817</v>
      </c>
      <c r="C1478" s="141" t="s">
        <v>2725</v>
      </c>
      <c r="D1478" s="141" t="s">
        <v>2780</v>
      </c>
      <c r="E1478" s="140" t="s">
        <v>2781</v>
      </c>
      <c r="F1478" s="142">
        <v>639.27</v>
      </c>
      <c r="G1478" s="124">
        <v>0.25</v>
      </c>
      <c r="H1478" s="125">
        <v>479.45249999999999</v>
      </c>
    </row>
    <row r="1479" spans="2:8" x14ac:dyDescent="0.35">
      <c r="B1479" s="120" t="s">
        <v>1817</v>
      </c>
      <c r="C1479" s="141" t="s">
        <v>2782</v>
      </c>
      <c r="D1479" s="141" t="s">
        <v>2783</v>
      </c>
      <c r="E1479" s="140" t="s">
        <v>2784</v>
      </c>
      <c r="F1479" s="142">
        <v>144.93</v>
      </c>
      <c r="G1479" s="124">
        <v>0.25</v>
      </c>
      <c r="H1479" s="125">
        <v>108.69750000000001</v>
      </c>
    </row>
    <row r="1480" spans="2:8" x14ac:dyDescent="0.35">
      <c r="B1480" s="120" t="s">
        <v>1817</v>
      </c>
      <c r="C1480" s="141" t="s">
        <v>2782</v>
      </c>
      <c r="D1480" s="141" t="s">
        <v>2785</v>
      </c>
      <c r="E1480" s="140" t="s">
        <v>2784</v>
      </c>
      <c r="F1480" s="142">
        <v>144.93</v>
      </c>
      <c r="G1480" s="124">
        <v>0.25</v>
      </c>
      <c r="H1480" s="125">
        <v>108.69750000000001</v>
      </c>
    </row>
    <row r="1481" spans="2:8" x14ac:dyDescent="0.35">
      <c r="B1481" s="120" t="s">
        <v>1817</v>
      </c>
      <c r="C1481" s="141" t="s">
        <v>2782</v>
      </c>
      <c r="D1481" s="141" t="s">
        <v>2786</v>
      </c>
      <c r="E1481" s="140" t="s">
        <v>2787</v>
      </c>
      <c r="F1481" s="142">
        <v>167.4</v>
      </c>
      <c r="G1481" s="124">
        <v>0.25</v>
      </c>
      <c r="H1481" s="125">
        <v>125.55000000000001</v>
      </c>
    </row>
    <row r="1482" spans="2:8" x14ac:dyDescent="0.35">
      <c r="B1482" s="128" t="s">
        <v>1817</v>
      </c>
      <c r="C1482" s="140" t="s">
        <v>2782</v>
      </c>
      <c r="D1482" s="140" t="s">
        <v>2788</v>
      </c>
      <c r="E1482" s="140" t="s">
        <v>2789</v>
      </c>
      <c r="F1482" s="139">
        <v>167.40150000000003</v>
      </c>
      <c r="G1482" s="124">
        <v>0.25</v>
      </c>
      <c r="H1482" s="125">
        <v>125.55112500000001</v>
      </c>
    </row>
    <row r="1483" spans="2:8" x14ac:dyDescent="0.35">
      <c r="B1483" s="128" t="s">
        <v>1817</v>
      </c>
      <c r="C1483" s="140" t="s">
        <v>2782</v>
      </c>
      <c r="D1483" s="140" t="s">
        <v>2790</v>
      </c>
      <c r="E1483" s="140" t="s">
        <v>2787</v>
      </c>
      <c r="F1483" s="139">
        <v>167.40150000000003</v>
      </c>
      <c r="G1483" s="124">
        <v>0.25</v>
      </c>
      <c r="H1483" s="125">
        <v>125.55112500000001</v>
      </c>
    </row>
    <row r="1484" spans="2:8" x14ac:dyDescent="0.35">
      <c r="B1484" s="128" t="s">
        <v>1817</v>
      </c>
      <c r="C1484" s="140" t="s">
        <v>2791</v>
      </c>
      <c r="D1484" s="140" t="s">
        <v>2792</v>
      </c>
      <c r="E1484" s="140" t="s">
        <v>2793</v>
      </c>
      <c r="F1484" s="139">
        <v>16.852500000000003</v>
      </c>
      <c r="G1484" s="124">
        <v>0.25</v>
      </c>
      <c r="H1484" s="125">
        <v>12.639375000000001</v>
      </c>
    </row>
    <row r="1485" spans="2:8" x14ac:dyDescent="0.35">
      <c r="B1485" s="128" t="s">
        <v>1817</v>
      </c>
      <c r="C1485" s="140" t="s">
        <v>2791</v>
      </c>
      <c r="D1485" s="140" t="s">
        <v>2794</v>
      </c>
      <c r="E1485" s="140" t="s">
        <v>2795</v>
      </c>
      <c r="F1485" s="139">
        <v>16.852500000000003</v>
      </c>
      <c r="G1485" s="124">
        <v>0.25</v>
      </c>
      <c r="H1485" s="125">
        <v>12.639375000000001</v>
      </c>
    </row>
    <row r="1486" spans="2:8" x14ac:dyDescent="0.35">
      <c r="B1486" s="128" t="s">
        <v>1817</v>
      </c>
      <c r="C1486" s="140" t="s">
        <v>2796</v>
      </c>
      <c r="D1486" s="140" t="s">
        <v>2797</v>
      </c>
      <c r="E1486" s="140" t="s">
        <v>2798</v>
      </c>
      <c r="F1486" s="139">
        <v>425.80650000000003</v>
      </c>
      <c r="G1486" s="124">
        <v>0.25</v>
      </c>
      <c r="H1486" s="125">
        <v>319.35487499999999</v>
      </c>
    </row>
    <row r="1487" spans="2:8" x14ac:dyDescent="0.35">
      <c r="B1487" s="128" t="s">
        <v>1817</v>
      </c>
      <c r="C1487" s="140" t="s">
        <v>2796</v>
      </c>
      <c r="D1487" s="140" t="s">
        <v>2799</v>
      </c>
      <c r="E1487" s="140" t="s">
        <v>2800</v>
      </c>
      <c r="F1487" s="139">
        <v>470.74650000000003</v>
      </c>
      <c r="G1487" s="124">
        <v>0.25</v>
      </c>
      <c r="H1487" s="125">
        <v>353.05987500000003</v>
      </c>
    </row>
    <row r="1488" spans="2:8" x14ac:dyDescent="0.35">
      <c r="B1488" s="128" t="s">
        <v>1817</v>
      </c>
      <c r="C1488" s="140" t="s">
        <v>2796</v>
      </c>
      <c r="D1488" s="140" t="s">
        <v>2801</v>
      </c>
      <c r="E1488" s="140" t="s">
        <v>2800</v>
      </c>
      <c r="F1488" s="139">
        <v>448.2765</v>
      </c>
      <c r="G1488" s="124">
        <v>0.25</v>
      </c>
      <c r="H1488" s="125">
        <v>336.20737500000001</v>
      </c>
    </row>
    <row r="1489" spans="2:8" x14ac:dyDescent="0.35">
      <c r="B1489" s="128" t="s">
        <v>1817</v>
      </c>
      <c r="C1489" s="140" t="s">
        <v>2802</v>
      </c>
      <c r="D1489" s="140" t="s">
        <v>2803</v>
      </c>
      <c r="E1489" s="140" t="s">
        <v>2804</v>
      </c>
      <c r="F1489" s="139">
        <v>68.48</v>
      </c>
      <c r="G1489" s="124">
        <v>0.25</v>
      </c>
      <c r="H1489" s="125">
        <v>51.36</v>
      </c>
    </row>
    <row r="1490" spans="2:8" x14ac:dyDescent="0.35">
      <c r="B1490" s="128" t="s">
        <v>1817</v>
      </c>
      <c r="C1490" s="140" t="s">
        <v>2802</v>
      </c>
      <c r="D1490" s="140" t="s">
        <v>2805</v>
      </c>
      <c r="E1490" s="140" t="s">
        <v>2806</v>
      </c>
      <c r="F1490" s="139">
        <v>72.760000000000005</v>
      </c>
      <c r="G1490" s="124">
        <v>0.25</v>
      </c>
      <c r="H1490" s="125">
        <v>54.570000000000007</v>
      </c>
    </row>
    <row r="1491" spans="2:8" x14ac:dyDescent="0.35">
      <c r="B1491" s="128" t="s">
        <v>1817</v>
      </c>
      <c r="C1491" s="140" t="s">
        <v>2802</v>
      </c>
      <c r="D1491" s="140" t="s">
        <v>2807</v>
      </c>
      <c r="E1491" s="140" t="s">
        <v>2808</v>
      </c>
      <c r="F1491" s="139">
        <v>84.53</v>
      </c>
      <c r="G1491" s="124">
        <v>0.25</v>
      </c>
      <c r="H1491" s="125">
        <v>63.397500000000001</v>
      </c>
    </row>
    <row r="1492" spans="2:8" x14ac:dyDescent="0.35">
      <c r="B1492" s="128" t="s">
        <v>1817</v>
      </c>
      <c r="C1492" s="140" t="s">
        <v>2802</v>
      </c>
      <c r="D1492" s="140" t="s">
        <v>2809</v>
      </c>
      <c r="E1492" s="140" t="s">
        <v>2810</v>
      </c>
      <c r="F1492" s="139">
        <v>90.95</v>
      </c>
      <c r="G1492" s="124">
        <v>0.25</v>
      </c>
      <c r="H1492" s="125">
        <v>68.212500000000006</v>
      </c>
    </row>
    <row r="1493" spans="2:8" x14ac:dyDescent="0.35">
      <c r="B1493" s="128" t="s">
        <v>1817</v>
      </c>
      <c r="C1493" s="140" t="s">
        <v>2802</v>
      </c>
      <c r="D1493" s="140" t="s">
        <v>2811</v>
      </c>
      <c r="E1493" s="140" t="s">
        <v>2812</v>
      </c>
      <c r="F1493" s="139">
        <v>100.58000000000001</v>
      </c>
      <c r="G1493" s="124">
        <v>0.25</v>
      </c>
      <c r="H1493" s="125">
        <v>75.435000000000002</v>
      </c>
    </row>
    <row r="1494" spans="2:8" x14ac:dyDescent="0.35">
      <c r="B1494" s="128" t="s">
        <v>1817</v>
      </c>
      <c r="C1494" s="140" t="s">
        <v>2802</v>
      </c>
      <c r="D1494" s="140" t="s">
        <v>2813</v>
      </c>
      <c r="E1494" s="140" t="s">
        <v>2814</v>
      </c>
      <c r="F1494" s="139">
        <v>116.63000000000001</v>
      </c>
      <c r="G1494" s="124">
        <v>0.25</v>
      </c>
      <c r="H1494" s="125">
        <v>87.472500000000011</v>
      </c>
    </row>
    <row r="1495" spans="2:8" x14ac:dyDescent="0.35">
      <c r="B1495" s="128" t="s">
        <v>1817</v>
      </c>
      <c r="C1495" s="140" t="s">
        <v>2802</v>
      </c>
      <c r="D1495" s="140" t="s">
        <v>2815</v>
      </c>
      <c r="E1495" s="140" t="s">
        <v>2816</v>
      </c>
      <c r="F1495" s="139">
        <v>100.58000000000001</v>
      </c>
      <c r="G1495" s="124">
        <v>0.25</v>
      </c>
      <c r="H1495" s="125">
        <v>75.435000000000002</v>
      </c>
    </row>
    <row r="1496" spans="2:8" x14ac:dyDescent="0.35">
      <c r="B1496" s="128" t="s">
        <v>1817</v>
      </c>
      <c r="C1496" s="140" t="s">
        <v>2802</v>
      </c>
      <c r="D1496" s="140" t="s">
        <v>2817</v>
      </c>
      <c r="E1496" s="140" t="s">
        <v>2818</v>
      </c>
      <c r="F1496" s="139">
        <v>116.63000000000001</v>
      </c>
      <c r="G1496" s="124">
        <v>0.25</v>
      </c>
      <c r="H1496" s="125">
        <v>87.472500000000011</v>
      </c>
    </row>
    <row r="1497" spans="2:8" x14ac:dyDescent="0.35">
      <c r="B1497" s="120" t="s">
        <v>1817</v>
      </c>
      <c r="C1497" s="141" t="s">
        <v>2819</v>
      </c>
      <c r="D1497" s="141" t="s">
        <v>2820</v>
      </c>
      <c r="E1497" s="140" t="s">
        <v>2821</v>
      </c>
      <c r="F1497" s="142">
        <v>234.81</v>
      </c>
      <c r="G1497" s="124">
        <v>0.25</v>
      </c>
      <c r="H1497" s="125">
        <v>176.10750000000002</v>
      </c>
    </row>
    <row r="1498" spans="2:8" x14ac:dyDescent="0.35">
      <c r="B1498" s="120" t="s">
        <v>1817</v>
      </c>
      <c r="C1498" s="141" t="s">
        <v>2819</v>
      </c>
      <c r="D1498" s="141" t="s">
        <v>2822</v>
      </c>
      <c r="E1498" s="141" t="s">
        <v>2823</v>
      </c>
      <c r="F1498" s="142">
        <v>234.81</v>
      </c>
      <c r="G1498" s="124">
        <v>0.25</v>
      </c>
      <c r="H1498" s="125">
        <v>176.10750000000002</v>
      </c>
    </row>
    <row r="1499" spans="2:8" x14ac:dyDescent="0.35">
      <c r="B1499" s="128" t="s">
        <v>1817</v>
      </c>
      <c r="C1499" s="140" t="s">
        <v>2819</v>
      </c>
      <c r="D1499" s="140" t="s">
        <v>2824</v>
      </c>
      <c r="E1499" s="140" t="s">
        <v>2825</v>
      </c>
      <c r="F1499" s="139">
        <v>257.28150000000005</v>
      </c>
      <c r="G1499" s="124">
        <v>0.25</v>
      </c>
      <c r="H1499" s="125">
        <v>192.96112500000004</v>
      </c>
    </row>
    <row r="1500" spans="2:8" x14ac:dyDescent="0.35">
      <c r="B1500" s="128" t="s">
        <v>1817</v>
      </c>
      <c r="C1500" s="140" t="s">
        <v>2819</v>
      </c>
      <c r="D1500" s="140" t="s">
        <v>2826</v>
      </c>
      <c r="E1500" s="140" t="s">
        <v>2827</v>
      </c>
      <c r="F1500" s="139">
        <v>257.28150000000005</v>
      </c>
      <c r="G1500" s="124">
        <v>0.25</v>
      </c>
      <c r="H1500" s="125">
        <v>192.96112500000004</v>
      </c>
    </row>
    <row r="1501" spans="2:8" x14ac:dyDescent="0.35">
      <c r="B1501" s="120" t="s">
        <v>1817</v>
      </c>
      <c r="C1501" s="141" t="s">
        <v>2819</v>
      </c>
      <c r="D1501" s="141" t="s">
        <v>2828</v>
      </c>
      <c r="E1501" s="140" t="s">
        <v>2829</v>
      </c>
      <c r="F1501" s="142">
        <v>234.81</v>
      </c>
      <c r="G1501" s="124">
        <v>0.25</v>
      </c>
      <c r="H1501" s="125">
        <v>176.10750000000002</v>
      </c>
    </row>
    <row r="1502" spans="2:8" x14ac:dyDescent="0.35">
      <c r="B1502" s="120" t="s">
        <v>1817</v>
      </c>
      <c r="C1502" s="141" t="s">
        <v>2819</v>
      </c>
      <c r="D1502" s="141" t="s">
        <v>2830</v>
      </c>
      <c r="E1502" s="141" t="s">
        <v>2831</v>
      </c>
      <c r="F1502" s="142">
        <v>234.81</v>
      </c>
      <c r="G1502" s="124">
        <v>0.25</v>
      </c>
      <c r="H1502" s="125">
        <v>176.10750000000002</v>
      </c>
    </row>
    <row r="1503" spans="2:8" x14ac:dyDescent="0.35">
      <c r="B1503" s="128" t="s">
        <v>1817</v>
      </c>
      <c r="C1503" s="140" t="s">
        <v>2819</v>
      </c>
      <c r="D1503" s="140" t="s">
        <v>2832</v>
      </c>
      <c r="E1503" s="140" t="s">
        <v>2833</v>
      </c>
      <c r="F1503" s="139">
        <v>257.28150000000005</v>
      </c>
      <c r="G1503" s="124">
        <v>0.25</v>
      </c>
      <c r="H1503" s="125">
        <v>192.96112500000004</v>
      </c>
    </row>
    <row r="1504" spans="2:8" x14ac:dyDescent="0.35">
      <c r="B1504" s="128" t="s">
        <v>1817</v>
      </c>
      <c r="C1504" s="140" t="s">
        <v>2819</v>
      </c>
      <c r="D1504" s="140" t="s">
        <v>2834</v>
      </c>
      <c r="E1504" s="140" t="s">
        <v>2835</v>
      </c>
      <c r="F1504" s="139">
        <v>257.28150000000005</v>
      </c>
      <c r="G1504" s="124">
        <v>0.25</v>
      </c>
      <c r="H1504" s="125">
        <v>192.96112500000004</v>
      </c>
    </row>
    <row r="1505" spans="2:8" x14ac:dyDescent="0.35">
      <c r="B1505" s="120" t="s">
        <v>1817</v>
      </c>
      <c r="C1505" s="141" t="s">
        <v>2819</v>
      </c>
      <c r="D1505" s="141" t="s">
        <v>2836</v>
      </c>
      <c r="E1505" s="140" t="s">
        <v>2837</v>
      </c>
      <c r="F1505" s="142">
        <v>234.81</v>
      </c>
      <c r="G1505" s="124">
        <v>0.25</v>
      </c>
      <c r="H1505" s="125">
        <v>176.10750000000002</v>
      </c>
    </row>
    <row r="1506" spans="2:8" x14ac:dyDescent="0.35">
      <c r="B1506" s="120" t="s">
        <v>1817</v>
      </c>
      <c r="C1506" s="141" t="s">
        <v>2819</v>
      </c>
      <c r="D1506" s="141" t="s">
        <v>2838</v>
      </c>
      <c r="E1506" s="140" t="s">
        <v>2839</v>
      </c>
      <c r="F1506" s="142">
        <v>234.81</v>
      </c>
      <c r="G1506" s="124">
        <v>0.25</v>
      </c>
      <c r="H1506" s="125">
        <v>176.10750000000002</v>
      </c>
    </row>
    <row r="1507" spans="2:8" x14ac:dyDescent="0.35">
      <c r="B1507" s="120" t="s">
        <v>1817</v>
      </c>
      <c r="C1507" s="141" t="s">
        <v>2819</v>
      </c>
      <c r="D1507" s="141" t="s">
        <v>2840</v>
      </c>
      <c r="E1507" s="140" t="s">
        <v>2841</v>
      </c>
      <c r="F1507" s="142">
        <v>234.81</v>
      </c>
      <c r="G1507" s="124">
        <v>0.25</v>
      </c>
      <c r="H1507" s="125">
        <v>176.10750000000002</v>
      </c>
    </row>
    <row r="1508" spans="2:8" x14ac:dyDescent="0.35">
      <c r="B1508" s="120" t="s">
        <v>1817</v>
      </c>
      <c r="C1508" s="141" t="s">
        <v>2819</v>
      </c>
      <c r="D1508" s="141" t="s">
        <v>2842</v>
      </c>
      <c r="E1508" s="140" t="s">
        <v>2843</v>
      </c>
      <c r="F1508" s="142">
        <v>234.81</v>
      </c>
      <c r="G1508" s="124">
        <v>0.25</v>
      </c>
      <c r="H1508" s="125">
        <v>176.10750000000002</v>
      </c>
    </row>
    <row r="1509" spans="2:8" x14ac:dyDescent="0.35">
      <c r="B1509" s="120" t="s">
        <v>1817</v>
      </c>
      <c r="C1509" s="141" t="s">
        <v>2819</v>
      </c>
      <c r="D1509" s="141" t="s">
        <v>2844</v>
      </c>
      <c r="E1509" s="140" t="s">
        <v>2845</v>
      </c>
      <c r="F1509" s="142">
        <v>268.52</v>
      </c>
      <c r="G1509" s="124">
        <v>0.25</v>
      </c>
      <c r="H1509" s="125">
        <v>201.39</v>
      </c>
    </row>
    <row r="1510" spans="2:8" x14ac:dyDescent="0.35">
      <c r="B1510" s="120" t="s">
        <v>1817</v>
      </c>
      <c r="C1510" s="141" t="s">
        <v>2819</v>
      </c>
      <c r="D1510" s="141" t="s">
        <v>2846</v>
      </c>
      <c r="E1510" s="140" t="s">
        <v>2847</v>
      </c>
      <c r="F1510" s="142">
        <v>268.52</v>
      </c>
      <c r="G1510" s="124">
        <v>0.25</v>
      </c>
      <c r="H1510" s="125">
        <v>201.39</v>
      </c>
    </row>
    <row r="1511" spans="2:8" x14ac:dyDescent="0.35">
      <c r="B1511" s="128" t="s">
        <v>1817</v>
      </c>
      <c r="C1511" s="140" t="s">
        <v>2819</v>
      </c>
      <c r="D1511" s="140" t="s">
        <v>2848</v>
      </c>
      <c r="E1511" s="140" t="s">
        <v>2849</v>
      </c>
      <c r="F1511" s="139">
        <v>302.22149999999999</v>
      </c>
      <c r="G1511" s="124">
        <v>0.25</v>
      </c>
      <c r="H1511" s="125">
        <v>226.66612499999999</v>
      </c>
    </row>
    <row r="1512" spans="2:8" x14ac:dyDescent="0.35">
      <c r="B1512" s="128" t="s">
        <v>1817</v>
      </c>
      <c r="C1512" s="140" t="s">
        <v>2819</v>
      </c>
      <c r="D1512" s="140" t="s">
        <v>2850</v>
      </c>
      <c r="E1512" s="140" t="s">
        <v>2851</v>
      </c>
      <c r="F1512" s="139">
        <v>302.22149999999999</v>
      </c>
      <c r="G1512" s="124">
        <v>0.25</v>
      </c>
      <c r="H1512" s="125">
        <v>226.66612499999999</v>
      </c>
    </row>
    <row r="1513" spans="2:8" x14ac:dyDescent="0.35">
      <c r="B1513" s="120" t="s">
        <v>1817</v>
      </c>
      <c r="C1513" s="141" t="s">
        <v>2819</v>
      </c>
      <c r="D1513" s="141" t="s">
        <v>2852</v>
      </c>
      <c r="E1513" s="140" t="s">
        <v>2853</v>
      </c>
      <c r="F1513" s="142">
        <v>268.52</v>
      </c>
      <c r="G1513" s="124">
        <v>0.25</v>
      </c>
      <c r="H1513" s="125">
        <v>201.39</v>
      </c>
    </row>
    <row r="1514" spans="2:8" x14ac:dyDescent="0.35">
      <c r="B1514" s="120" t="s">
        <v>1817</v>
      </c>
      <c r="C1514" s="141" t="s">
        <v>2819</v>
      </c>
      <c r="D1514" s="141" t="s">
        <v>2854</v>
      </c>
      <c r="E1514" s="140" t="s">
        <v>2855</v>
      </c>
      <c r="F1514" s="142">
        <v>268.52</v>
      </c>
      <c r="G1514" s="124">
        <v>0.25</v>
      </c>
      <c r="H1514" s="125">
        <v>201.39</v>
      </c>
    </row>
    <row r="1515" spans="2:8" x14ac:dyDescent="0.35">
      <c r="B1515" s="128" t="s">
        <v>1817</v>
      </c>
      <c r="C1515" s="140" t="s">
        <v>2819</v>
      </c>
      <c r="D1515" s="140" t="s">
        <v>2856</v>
      </c>
      <c r="E1515" s="140" t="s">
        <v>2857</v>
      </c>
      <c r="F1515" s="139">
        <v>302.22149999999999</v>
      </c>
      <c r="G1515" s="124">
        <v>0.25</v>
      </c>
      <c r="H1515" s="125">
        <v>226.66612499999999</v>
      </c>
    </row>
    <row r="1516" spans="2:8" x14ac:dyDescent="0.35">
      <c r="B1516" s="128" t="s">
        <v>1817</v>
      </c>
      <c r="C1516" s="140" t="s">
        <v>2819</v>
      </c>
      <c r="D1516" s="140" t="s">
        <v>2858</v>
      </c>
      <c r="E1516" s="140" t="s">
        <v>2859</v>
      </c>
      <c r="F1516" s="139">
        <v>302.22149999999999</v>
      </c>
      <c r="G1516" s="124">
        <v>0.25</v>
      </c>
      <c r="H1516" s="125">
        <v>226.66612499999999</v>
      </c>
    </row>
    <row r="1517" spans="2:8" x14ac:dyDescent="0.35">
      <c r="B1517" s="120" t="s">
        <v>1817</v>
      </c>
      <c r="C1517" s="141" t="s">
        <v>2819</v>
      </c>
      <c r="D1517" s="141" t="s">
        <v>2860</v>
      </c>
      <c r="E1517" s="140" t="s">
        <v>2861</v>
      </c>
      <c r="F1517" s="142">
        <v>268.52</v>
      </c>
      <c r="G1517" s="124">
        <v>0.25</v>
      </c>
      <c r="H1517" s="125">
        <v>201.39</v>
      </c>
    </row>
    <row r="1518" spans="2:8" x14ac:dyDescent="0.35">
      <c r="B1518" s="120" t="s">
        <v>1817</v>
      </c>
      <c r="C1518" s="141" t="s">
        <v>2819</v>
      </c>
      <c r="D1518" s="141" t="s">
        <v>2862</v>
      </c>
      <c r="E1518" s="140" t="s">
        <v>2863</v>
      </c>
      <c r="F1518" s="142">
        <v>268.52</v>
      </c>
      <c r="G1518" s="124">
        <v>0.25</v>
      </c>
      <c r="H1518" s="125">
        <v>201.39</v>
      </c>
    </row>
    <row r="1519" spans="2:8" x14ac:dyDescent="0.35">
      <c r="B1519" s="120" t="s">
        <v>1817</v>
      </c>
      <c r="C1519" s="141" t="s">
        <v>2819</v>
      </c>
      <c r="D1519" s="141" t="s">
        <v>2864</v>
      </c>
      <c r="E1519" s="140" t="s">
        <v>2865</v>
      </c>
      <c r="F1519" s="142">
        <v>268.52</v>
      </c>
      <c r="G1519" s="124">
        <v>0.25</v>
      </c>
      <c r="H1519" s="125">
        <v>201.39</v>
      </c>
    </row>
    <row r="1520" spans="2:8" x14ac:dyDescent="0.35">
      <c r="B1520" s="120" t="s">
        <v>1817</v>
      </c>
      <c r="C1520" s="141" t="s">
        <v>2819</v>
      </c>
      <c r="D1520" s="141" t="s">
        <v>2866</v>
      </c>
      <c r="E1520" s="140" t="s">
        <v>2867</v>
      </c>
      <c r="F1520" s="142">
        <v>268.52</v>
      </c>
      <c r="G1520" s="124">
        <v>0.25</v>
      </c>
      <c r="H1520" s="125">
        <v>201.39</v>
      </c>
    </row>
    <row r="1521" spans="2:8" x14ac:dyDescent="0.35">
      <c r="B1521" s="120" t="s">
        <v>1817</v>
      </c>
      <c r="C1521" s="141" t="s">
        <v>2819</v>
      </c>
      <c r="D1521" s="141" t="s">
        <v>2868</v>
      </c>
      <c r="E1521" s="140" t="s">
        <v>2869</v>
      </c>
      <c r="F1521" s="142">
        <v>279.75150000000002</v>
      </c>
      <c r="G1521" s="124">
        <v>0.25</v>
      </c>
      <c r="H1521" s="125">
        <v>209.813625</v>
      </c>
    </row>
    <row r="1522" spans="2:8" x14ac:dyDescent="0.35">
      <c r="B1522" s="120" t="s">
        <v>1817</v>
      </c>
      <c r="C1522" s="141" t="s">
        <v>2819</v>
      </c>
      <c r="D1522" s="141" t="s">
        <v>2870</v>
      </c>
      <c r="E1522" s="140" t="s">
        <v>2871</v>
      </c>
      <c r="F1522" s="142">
        <v>279.75150000000002</v>
      </c>
      <c r="G1522" s="124">
        <v>0.25</v>
      </c>
      <c r="H1522" s="125">
        <v>209.813625</v>
      </c>
    </row>
    <row r="1523" spans="2:8" x14ac:dyDescent="0.35">
      <c r="B1523" s="128" t="s">
        <v>1817</v>
      </c>
      <c r="C1523" s="140" t="s">
        <v>2819</v>
      </c>
      <c r="D1523" s="140" t="s">
        <v>2872</v>
      </c>
      <c r="E1523" s="140" t="s">
        <v>2873</v>
      </c>
      <c r="F1523" s="139">
        <v>324.69150000000002</v>
      </c>
      <c r="G1523" s="124">
        <v>0.25</v>
      </c>
      <c r="H1523" s="125">
        <v>243.51862500000001</v>
      </c>
    </row>
    <row r="1524" spans="2:8" x14ac:dyDescent="0.35">
      <c r="B1524" s="128" t="s">
        <v>1817</v>
      </c>
      <c r="C1524" s="140" t="s">
        <v>2819</v>
      </c>
      <c r="D1524" s="140" t="s">
        <v>2874</v>
      </c>
      <c r="E1524" s="140" t="s">
        <v>2875</v>
      </c>
      <c r="F1524" s="139">
        <v>324.69150000000002</v>
      </c>
      <c r="G1524" s="124">
        <v>0.25</v>
      </c>
      <c r="H1524" s="125">
        <v>243.51862500000001</v>
      </c>
    </row>
    <row r="1525" spans="2:8" x14ac:dyDescent="0.35">
      <c r="B1525" s="120" t="s">
        <v>1817</v>
      </c>
      <c r="C1525" s="141" t="s">
        <v>2819</v>
      </c>
      <c r="D1525" s="141" t="s">
        <v>2876</v>
      </c>
      <c r="E1525" s="140" t="s">
        <v>2877</v>
      </c>
      <c r="F1525" s="142">
        <v>279.75</v>
      </c>
      <c r="G1525" s="124">
        <v>0.25</v>
      </c>
      <c r="H1525" s="125">
        <v>209.8125</v>
      </c>
    </row>
    <row r="1526" spans="2:8" x14ac:dyDescent="0.35">
      <c r="B1526" s="120" t="s">
        <v>1817</v>
      </c>
      <c r="C1526" s="141" t="s">
        <v>2819</v>
      </c>
      <c r="D1526" s="141" t="s">
        <v>2878</v>
      </c>
      <c r="E1526" s="140" t="s">
        <v>2879</v>
      </c>
      <c r="F1526" s="142">
        <v>279.75</v>
      </c>
      <c r="G1526" s="124">
        <v>0.25</v>
      </c>
      <c r="H1526" s="125">
        <v>209.8125</v>
      </c>
    </row>
    <row r="1527" spans="2:8" x14ac:dyDescent="0.35">
      <c r="B1527" s="128" t="s">
        <v>1817</v>
      </c>
      <c r="C1527" s="140" t="s">
        <v>2819</v>
      </c>
      <c r="D1527" s="140" t="s">
        <v>2880</v>
      </c>
      <c r="E1527" s="140" t="s">
        <v>2881</v>
      </c>
      <c r="F1527" s="139">
        <v>324.69150000000002</v>
      </c>
      <c r="G1527" s="124">
        <v>0.25</v>
      </c>
      <c r="H1527" s="125">
        <v>243.51862500000001</v>
      </c>
    </row>
    <row r="1528" spans="2:8" x14ac:dyDescent="0.35">
      <c r="B1528" s="128" t="s">
        <v>1817</v>
      </c>
      <c r="C1528" s="140" t="s">
        <v>2819</v>
      </c>
      <c r="D1528" s="140" t="s">
        <v>2882</v>
      </c>
      <c r="E1528" s="140" t="s">
        <v>2883</v>
      </c>
      <c r="F1528" s="139">
        <v>324.69150000000002</v>
      </c>
      <c r="G1528" s="124">
        <v>0.25</v>
      </c>
      <c r="H1528" s="125">
        <v>243.51862500000001</v>
      </c>
    </row>
    <row r="1529" spans="2:8" x14ac:dyDescent="0.35">
      <c r="B1529" s="120" t="s">
        <v>1817</v>
      </c>
      <c r="C1529" s="141" t="s">
        <v>2819</v>
      </c>
      <c r="D1529" s="141" t="s">
        <v>2884</v>
      </c>
      <c r="E1529" s="140" t="s">
        <v>2885</v>
      </c>
      <c r="F1529" s="142">
        <v>279.75</v>
      </c>
      <c r="G1529" s="124">
        <v>0.25</v>
      </c>
      <c r="H1529" s="125">
        <v>209.8125</v>
      </c>
    </row>
    <row r="1530" spans="2:8" x14ac:dyDescent="0.35">
      <c r="B1530" s="120" t="s">
        <v>1817</v>
      </c>
      <c r="C1530" s="141" t="s">
        <v>2819</v>
      </c>
      <c r="D1530" s="141" t="s">
        <v>2886</v>
      </c>
      <c r="E1530" s="140" t="s">
        <v>2887</v>
      </c>
      <c r="F1530" s="142">
        <v>279.75</v>
      </c>
      <c r="G1530" s="124">
        <v>0.25</v>
      </c>
      <c r="H1530" s="125">
        <v>209.8125</v>
      </c>
    </row>
    <row r="1531" spans="2:8" x14ac:dyDescent="0.35">
      <c r="B1531" s="120" t="s">
        <v>1817</v>
      </c>
      <c r="C1531" s="141" t="s">
        <v>2819</v>
      </c>
      <c r="D1531" s="141" t="s">
        <v>2888</v>
      </c>
      <c r="E1531" s="140" t="s">
        <v>2889</v>
      </c>
      <c r="F1531" s="142">
        <v>279.75</v>
      </c>
      <c r="G1531" s="124">
        <v>0.25</v>
      </c>
      <c r="H1531" s="125">
        <v>209.8125</v>
      </c>
    </row>
    <row r="1532" spans="2:8" x14ac:dyDescent="0.35">
      <c r="B1532" s="120" t="s">
        <v>1817</v>
      </c>
      <c r="C1532" s="141" t="s">
        <v>2819</v>
      </c>
      <c r="D1532" s="141" t="s">
        <v>2890</v>
      </c>
      <c r="E1532" s="140" t="s">
        <v>2891</v>
      </c>
      <c r="F1532" s="142">
        <v>279.75</v>
      </c>
      <c r="G1532" s="124">
        <v>0.25</v>
      </c>
      <c r="H1532" s="125">
        <v>209.8125</v>
      </c>
    </row>
    <row r="1533" spans="2:8" x14ac:dyDescent="0.35">
      <c r="B1533" s="120" t="s">
        <v>1817</v>
      </c>
      <c r="C1533" s="141" t="s">
        <v>2819</v>
      </c>
      <c r="D1533" s="141" t="s">
        <v>2892</v>
      </c>
      <c r="E1533" s="140" t="s">
        <v>2893</v>
      </c>
      <c r="F1533" s="142">
        <v>337.05</v>
      </c>
      <c r="G1533" s="124">
        <v>0.25</v>
      </c>
      <c r="H1533" s="125">
        <v>252.78750000000002</v>
      </c>
    </row>
    <row r="1534" spans="2:8" x14ac:dyDescent="0.35">
      <c r="B1534" s="120" t="s">
        <v>1817</v>
      </c>
      <c r="C1534" s="141" t="s">
        <v>2819</v>
      </c>
      <c r="D1534" s="141" t="s">
        <v>2894</v>
      </c>
      <c r="E1534" s="140" t="s">
        <v>2895</v>
      </c>
      <c r="F1534" s="142">
        <v>337.05</v>
      </c>
      <c r="G1534" s="124">
        <v>0.25</v>
      </c>
      <c r="H1534" s="125">
        <v>252.78750000000002</v>
      </c>
    </row>
    <row r="1535" spans="2:8" x14ac:dyDescent="0.35">
      <c r="B1535" s="128" t="s">
        <v>1817</v>
      </c>
      <c r="C1535" s="140" t="s">
        <v>2819</v>
      </c>
      <c r="D1535" s="140" t="s">
        <v>2896</v>
      </c>
      <c r="E1535" s="140" t="s">
        <v>2897</v>
      </c>
      <c r="F1535" s="139">
        <v>380.86650000000003</v>
      </c>
      <c r="G1535" s="124">
        <v>0.25</v>
      </c>
      <c r="H1535" s="125">
        <v>285.64987500000001</v>
      </c>
    </row>
    <row r="1536" spans="2:8" x14ac:dyDescent="0.35">
      <c r="B1536" s="128" t="s">
        <v>1817</v>
      </c>
      <c r="C1536" s="140" t="s">
        <v>2819</v>
      </c>
      <c r="D1536" s="140" t="s">
        <v>2898</v>
      </c>
      <c r="E1536" s="140" t="s">
        <v>2899</v>
      </c>
      <c r="F1536" s="139">
        <v>380.86650000000003</v>
      </c>
      <c r="G1536" s="124">
        <v>0.25</v>
      </c>
      <c r="H1536" s="125">
        <v>285.64987500000001</v>
      </c>
    </row>
    <row r="1537" spans="2:8" x14ac:dyDescent="0.35">
      <c r="B1537" s="120" t="s">
        <v>1817</v>
      </c>
      <c r="C1537" s="141" t="s">
        <v>2819</v>
      </c>
      <c r="D1537" s="141" t="s">
        <v>2900</v>
      </c>
      <c r="E1537" s="140" t="s">
        <v>2901</v>
      </c>
      <c r="F1537" s="142">
        <v>337.05</v>
      </c>
      <c r="G1537" s="124">
        <v>0.25</v>
      </c>
      <c r="H1537" s="125">
        <v>252.78750000000002</v>
      </c>
    </row>
    <row r="1538" spans="2:8" x14ac:dyDescent="0.35">
      <c r="B1538" s="120" t="s">
        <v>1817</v>
      </c>
      <c r="C1538" s="141" t="s">
        <v>2819</v>
      </c>
      <c r="D1538" s="141" t="s">
        <v>2902</v>
      </c>
      <c r="E1538" s="140" t="s">
        <v>2903</v>
      </c>
      <c r="F1538" s="142">
        <v>337.05</v>
      </c>
      <c r="G1538" s="124">
        <v>0.25</v>
      </c>
      <c r="H1538" s="125">
        <v>252.78750000000002</v>
      </c>
    </row>
    <row r="1539" spans="2:8" x14ac:dyDescent="0.35">
      <c r="B1539" s="128" t="s">
        <v>1817</v>
      </c>
      <c r="C1539" s="140" t="s">
        <v>2819</v>
      </c>
      <c r="D1539" s="140" t="s">
        <v>2904</v>
      </c>
      <c r="E1539" s="140" t="s">
        <v>2905</v>
      </c>
      <c r="F1539" s="139">
        <v>380.86650000000003</v>
      </c>
      <c r="G1539" s="124">
        <v>0.25</v>
      </c>
      <c r="H1539" s="125">
        <v>285.64987500000001</v>
      </c>
    </row>
    <row r="1540" spans="2:8" x14ac:dyDescent="0.35">
      <c r="B1540" s="128" t="s">
        <v>1817</v>
      </c>
      <c r="C1540" s="140" t="s">
        <v>2819</v>
      </c>
      <c r="D1540" s="140" t="s">
        <v>2906</v>
      </c>
      <c r="E1540" s="140" t="s">
        <v>2907</v>
      </c>
      <c r="F1540" s="139">
        <v>380.86650000000003</v>
      </c>
      <c r="G1540" s="124">
        <v>0.25</v>
      </c>
      <c r="H1540" s="125">
        <v>285.64987500000001</v>
      </c>
    </row>
    <row r="1541" spans="2:8" x14ac:dyDescent="0.35">
      <c r="B1541" s="120" t="s">
        <v>1817</v>
      </c>
      <c r="C1541" s="141" t="s">
        <v>2819</v>
      </c>
      <c r="D1541" s="141" t="s">
        <v>2908</v>
      </c>
      <c r="E1541" s="140" t="s">
        <v>2909</v>
      </c>
      <c r="F1541" s="142">
        <v>337.05</v>
      </c>
      <c r="G1541" s="124">
        <v>0.25</v>
      </c>
      <c r="H1541" s="125">
        <v>252.78750000000002</v>
      </c>
    </row>
    <row r="1542" spans="2:8" x14ac:dyDescent="0.35">
      <c r="B1542" s="120" t="s">
        <v>1817</v>
      </c>
      <c r="C1542" s="141" t="s">
        <v>2819</v>
      </c>
      <c r="D1542" s="141" t="s">
        <v>2910</v>
      </c>
      <c r="E1542" s="140" t="s">
        <v>2911</v>
      </c>
      <c r="F1542" s="142">
        <v>337.05</v>
      </c>
      <c r="G1542" s="124">
        <v>0.25</v>
      </c>
      <c r="H1542" s="125">
        <v>252.78750000000002</v>
      </c>
    </row>
    <row r="1543" spans="2:8" x14ac:dyDescent="0.35">
      <c r="B1543" s="120" t="s">
        <v>1817</v>
      </c>
      <c r="C1543" s="141" t="s">
        <v>2819</v>
      </c>
      <c r="D1543" s="141" t="s">
        <v>2912</v>
      </c>
      <c r="E1543" s="140" t="s">
        <v>2913</v>
      </c>
      <c r="F1543" s="142">
        <v>337.05</v>
      </c>
      <c r="G1543" s="124">
        <v>0.25</v>
      </c>
      <c r="H1543" s="125">
        <v>252.78750000000002</v>
      </c>
    </row>
    <row r="1544" spans="2:8" x14ac:dyDescent="0.35">
      <c r="B1544" s="120" t="s">
        <v>1817</v>
      </c>
      <c r="C1544" s="141" t="s">
        <v>2819</v>
      </c>
      <c r="D1544" s="141" t="s">
        <v>2914</v>
      </c>
      <c r="E1544" s="140" t="s">
        <v>2915</v>
      </c>
      <c r="F1544" s="142">
        <v>337.05</v>
      </c>
      <c r="G1544" s="124">
        <v>0.25</v>
      </c>
      <c r="H1544" s="125">
        <v>252.78750000000002</v>
      </c>
    </row>
    <row r="1545" spans="2:8" x14ac:dyDescent="0.35">
      <c r="B1545" s="120" t="s">
        <v>1817</v>
      </c>
      <c r="C1545" s="141" t="s">
        <v>2819</v>
      </c>
      <c r="D1545" s="141" t="s">
        <v>2916</v>
      </c>
      <c r="E1545" s="140" t="s">
        <v>2917</v>
      </c>
      <c r="F1545" s="142">
        <v>347.75</v>
      </c>
      <c r="G1545" s="124">
        <v>0.25</v>
      </c>
      <c r="H1545" s="125">
        <v>260.8125</v>
      </c>
    </row>
    <row r="1546" spans="2:8" x14ac:dyDescent="0.35">
      <c r="B1546" s="120" t="s">
        <v>1817</v>
      </c>
      <c r="C1546" s="141" t="s">
        <v>2819</v>
      </c>
      <c r="D1546" s="141" t="s">
        <v>2918</v>
      </c>
      <c r="E1546" s="140" t="s">
        <v>2919</v>
      </c>
      <c r="F1546" s="142">
        <v>347.75</v>
      </c>
      <c r="G1546" s="124">
        <v>0.25</v>
      </c>
      <c r="H1546" s="125">
        <v>260.8125</v>
      </c>
    </row>
    <row r="1547" spans="2:8" x14ac:dyDescent="0.35">
      <c r="B1547" s="128" t="s">
        <v>1817</v>
      </c>
      <c r="C1547" s="140" t="s">
        <v>2819</v>
      </c>
      <c r="D1547" s="140" t="s">
        <v>2920</v>
      </c>
      <c r="E1547" s="140" t="s">
        <v>2921</v>
      </c>
      <c r="F1547" s="139">
        <v>401.25</v>
      </c>
      <c r="G1547" s="124">
        <v>0.25</v>
      </c>
      <c r="H1547" s="125">
        <v>300.9375</v>
      </c>
    </row>
    <row r="1548" spans="2:8" x14ac:dyDescent="0.35">
      <c r="B1548" s="128" t="s">
        <v>1817</v>
      </c>
      <c r="C1548" s="140" t="s">
        <v>2819</v>
      </c>
      <c r="D1548" s="140" t="s">
        <v>2922</v>
      </c>
      <c r="E1548" s="140" t="s">
        <v>2923</v>
      </c>
      <c r="F1548" s="139">
        <v>401.25</v>
      </c>
      <c r="G1548" s="124">
        <v>0.25</v>
      </c>
      <c r="H1548" s="125">
        <v>300.9375</v>
      </c>
    </row>
    <row r="1549" spans="2:8" x14ac:dyDescent="0.35">
      <c r="B1549" s="120" t="s">
        <v>1817</v>
      </c>
      <c r="C1549" s="141" t="s">
        <v>2819</v>
      </c>
      <c r="D1549" s="141" t="s">
        <v>2924</v>
      </c>
      <c r="E1549" s="140" t="s">
        <v>2925</v>
      </c>
      <c r="F1549" s="142">
        <v>347.75</v>
      </c>
      <c r="G1549" s="124">
        <v>0.25</v>
      </c>
      <c r="H1549" s="125">
        <v>260.8125</v>
      </c>
    </row>
    <row r="1550" spans="2:8" x14ac:dyDescent="0.35">
      <c r="B1550" s="120" t="s">
        <v>1817</v>
      </c>
      <c r="C1550" s="141" t="s">
        <v>2819</v>
      </c>
      <c r="D1550" s="141" t="s">
        <v>2926</v>
      </c>
      <c r="E1550" s="140" t="s">
        <v>2927</v>
      </c>
      <c r="F1550" s="142">
        <v>347.75</v>
      </c>
      <c r="G1550" s="124">
        <v>0.25</v>
      </c>
      <c r="H1550" s="125">
        <v>260.8125</v>
      </c>
    </row>
    <row r="1551" spans="2:8" x14ac:dyDescent="0.35">
      <c r="B1551" s="128" t="s">
        <v>1817</v>
      </c>
      <c r="C1551" s="140" t="s">
        <v>2819</v>
      </c>
      <c r="D1551" s="140" t="s">
        <v>2928</v>
      </c>
      <c r="E1551" s="140" t="s">
        <v>2929</v>
      </c>
      <c r="F1551" s="139">
        <v>401.25</v>
      </c>
      <c r="G1551" s="124">
        <v>0.25</v>
      </c>
      <c r="H1551" s="125">
        <v>300.9375</v>
      </c>
    </row>
    <row r="1552" spans="2:8" x14ac:dyDescent="0.35">
      <c r="B1552" s="128" t="s">
        <v>1817</v>
      </c>
      <c r="C1552" s="140" t="s">
        <v>2819</v>
      </c>
      <c r="D1552" s="140" t="s">
        <v>2930</v>
      </c>
      <c r="E1552" s="140" t="s">
        <v>2931</v>
      </c>
      <c r="F1552" s="139">
        <v>401.25</v>
      </c>
      <c r="G1552" s="124">
        <v>0.25</v>
      </c>
      <c r="H1552" s="125">
        <v>300.9375</v>
      </c>
    </row>
    <row r="1553" spans="2:8" x14ac:dyDescent="0.35">
      <c r="B1553" s="120" t="s">
        <v>1817</v>
      </c>
      <c r="C1553" s="141" t="s">
        <v>2819</v>
      </c>
      <c r="D1553" s="141" t="s">
        <v>2932</v>
      </c>
      <c r="E1553" s="140" t="s">
        <v>2933</v>
      </c>
      <c r="F1553" s="142">
        <v>347.75</v>
      </c>
      <c r="G1553" s="124">
        <v>0.25</v>
      </c>
      <c r="H1553" s="125">
        <v>260.8125</v>
      </c>
    </row>
    <row r="1554" spans="2:8" x14ac:dyDescent="0.35">
      <c r="B1554" s="120" t="s">
        <v>1817</v>
      </c>
      <c r="C1554" s="141" t="s">
        <v>2819</v>
      </c>
      <c r="D1554" s="141" t="s">
        <v>2934</v>
      </c>
      <c r="E1554" s="140" t="s">
        <v>2935</v>
      </c>
      <c r="F1554" s="142">
        <v>347.75</v>
      </c>
      <c r="G1554" s="124">
        <v>0.25</v>
      </c>
      <c r="H1554" s="125">
        <v>260.8125</v>
      </c>
    </row>
    <row r="1555" spans="2:8" x14ac:dyDescent="0.35">
      <c r="B1555" s="120" t="s">
        <v>1817</v>
      </c>
      <c r="C1555" s="141" t="s">
        <v>2819</v>
      </c>
      <c r="D1555" s="141" t="s">
        <v>2936</v>
      </c>
      <c r="E1555" s="140" t="s">
        <v>2937</v>
      </c>
      <c r="F1555" s="142">
        <v>347.75</v>
      </c>
      <c r="G1555" s="124">
        <v>0.25</v>
      </c>
      <c r="H1555" s="125">
        <v>260.8125</v>
      </c>
    </row>
    <row r="1556" spans="2:8" x14ac:dyDescent="0.35">
      <c r="B1556" s="120" t="s">
        <v>1817</v>
      </c>
      <c r="C1556" s="141" t="s">
        <v>2819</v>
      </c>
      <c r="D1556" s="141" t="s">
        <v>2938</v>
      </c>
      <c r="E1556" s="140" t="s">
        <v>2939</v>
      </c>
      <c r="F1556" s="142">
        <v>347.75</v>
      </c>
      <c r="G1556" s="124">
        <v>0.25</v>
      </c>
      <c r="H1556" s="125">
        <v>260.8125</v>
      </c>
    </row>
    <row r="1557" spans="2:8" x14ac:dyDescent="0.35">
      <c r="B1557" s="128" t="s">
        <v>1817</v>
      </c>
      <c r="C1557" s="140" t="s">
        <v>2940</v>
      </c>
      <c r="D1557" s="140" t="s">
        <v>2941</v>
      </c>
      <c r="E1557" s="140" t="s">
        <v>2942</v>
      </c>
      <c r="F1557" s="139">
        <v>25.68</v>
      </c>
      <c r="G1557" s="124">
        <v>0.25</v>
      </c>
      <c r="H1557" s="125">
        <v>19.259999999999998</v>
      </c>
    </row>
    <row r="1558" spans="2:8" x14ac:dyDescent="0.35">
      <c r="B1558" s="128" t="s">
        <v>1817</v>
      </c>
      <c r="C1558" s="140" t="s">
        <v>2943</v>
      </c>
      <c r="D1558" s="140" t="s">
        <v>2944</v>
      </c>
      <c r="E1558" s="140" t="s">
        <v>2945</v>
      </c>
      <c r="F1558" s="139">
        <v>144.93150000000003</v>
      </c>
      <c r="G1558" s="124">
        <v>0.25</v>
      </c>
      <c r="H1558" s="125">
        <v>108.69862500000002</v>
      </c>
    </row>
    <row r="1559" spans="2:8" x14ac:dyDescent="0.35">
      <c r="B1559" s="128" t="s">
        <v>1817</v>
      </c>
      <c r="C1559" s="140" t="s">
        <v>2943</v>
      </c>
      <c r="D1559" s="140" t="s">
        <v>2946</v>
      </c>
      <c r="E1559" s="140" t="s">
        <v>2945</v>
      </c>
      <c r="F1559" s="139">
        <v>144.93150000000003</v>
      </c>
      <c r="G1559" s="124">
        <v>0.25</v>
      </c>
      <c r="H1559" s="125">
        <v>108.69862500000002</v>
      </c>
    </row>
    <row r="1560" spans="2:8" x14ac:dyDescent="0.35">
      <c r="B1560" s="128" t="s">
        <v>1817</v>
      </c>
      <c r="C1560" s="140" t="s">
        <v>2943</v>
      </c>
      <c r="D1560" s="140" t="s">
        <v>2947</v>
      </c>
      <c r="E1560" s="140" t="s">
        <v>2948</v>
      </c>
      <c r="F1560" s="139">
        <v>167.40150000000003</v>
      </c>
      <c r="G1560" s="124">
        <v>0.25</v>
      </c>
      <c r="H1560" s="125">
        <v>125.55112500000001</v>
      </c>
    </row>
    <row r="1561" spans="2:8" x14ac:dyDescent="0.35">
      <c r="B1561" s="128" t="s">
        <v>1817</v>
      </c>
      <c r="C1561" s="140" t="s">
        <v>2949</v>
      </c>
      <c r="D1561" s="140" t="s">
        <v>2950</v>
      </c>
      <c r="E1561" s="140" t="s">
        <v>2951</v>
      </c>
      <c r="F1561" s="139">
        <v>785.32650000000012</v>
      </c>
      <c r="G1561" s="124">
        <v>0.25</v>
      </c>
      <c r="H1561" s="125">
        <v>588.99487500000009</v>
      </c>
    </row>
    <row r="1562" spans="2:8" x14ac:dyDescent="0.35">
      <c r="B1562" s="128" t="s">
        <v>1817</v>
      </c>
      <c r="C1562" s="140" t="s">
        <v>2949</v>
      </c>
      <c r="D1562" s="140" t="s">
        <v>2952</v>
      </c>
      <c r="E1562" s="140" t="s">
        <v>2953</v>
      </c>
      <c r="F1562" s="139">
        <v>1290.9015000000002</v>
      </c>
      <c r="G1562" s="124">
        <v>0.25</v>
      </c>
      <c r="H1562" s="125">
        <v>968.17612500000018</v>
      </c>
    </row>
    <row r="1563" spans="2:8" x14ac:dyDescent="0.35">
      <c r="B1563" s="128" t="s">
        <v>1817</v>
      </c>
      <c r="C1563" s="140" t="s">
        <v>2949</v>
      </c>
      <c r="D1563" s="140" t="s">
        <v>2954</v>
      </c>
      <c r="E1563" s="140" t="s">
        <v>2955</v>
      </c>
      <c r="F1563" s="139">
        <v>1234.7265000000002</v>
      </c>
      <c r="G1563" s="124">
        <v>0.25</v>
      </c>
      <c r="H1563" s="125">
        <v>926.04487500000016</v>
      </c>
    </row>
    <row r="1564" spans="2:8" x14ac:dyDescent="0.35">
      <c r="B1564" s="128" t="s">
        <v>1817</v>
      </c>
      <c r="C1564" s="140" t="s">
        <v>2949</v>
      </c>
      <c r="D1564" s="140" t="s">
        <v>2956</v>
      </c>
      <c r="E1564" s="140" t="s">
        <v>2957</v>
      </c>
      <c r="F1564" s="139">
        <v>1122.3765000000001</v>
      </c>
      <c r="G1564" s="124">
        <v>0.25</v>
      </c>
      <c r="H1564" s="125">
        <v>841.782375</v>
      </c>
    </row>
    <row r="1565" spans="2:8" x14ac:dyDescent="0.35">
      <c r="B1565" s="128" t="s">
        <v>1817</v>
      </c>
      <c r="C1565" s="140" t="s">
        <v>2949</v>
      </c>
      <c r="D1565" s="140" t="s">
        <v>2958</v>
      </c>
      <c r="E1565" s="140" t="s">
        <v>2959</v>
      </c>
      <c r="F1565" s="139">
        <v>785.32650000000012</v>
      </c>
      <c r="G1565" s="124">
        <v>0.25</v>
      </c>
      <c r="H1565" s="125">
        <v>588.99487500000009</v>
      </c>
    </row>
    <row r="1566" spans="2:8" x14ac:dyDescent="0.35">
      <c r="B1566" s="128" t="s">
        <v>1817</v>
      </c>
      <c r="C1566" s="140" t="s">
        <v>2949</v>
      </c>
      <c r="D1566" s="140" t="s">
        <v>2960</v>
      </c>
      <c r="E1566" s="140" t="s">
        <v>2961</v>
      </c>
      <c r="F1566" s="139">
        <v>1290.9015000000002</v>
      </c>
      <c r="G1566" s="124">
        <v>0.25</v>
      </c>
      <c r="H1566" s="125">
        <v>968.17612500000018</v>
      </c>
    </row>
    <row r="1567" spans="2:8" x14ac:dyDescent="0.35">
      <c r="B1567" s="128" t="s">
        <v>1817</v>
      </c>
      <c r="C1567" s="140" t="s">
        <v>2949</v>
      </c>
      <c r="D1567" s="140" t="s">
        <v>2962</v>
      </c>
      <c r="E1567" s="140" t="s">
        <v>2963</v>
      </c>
      <c r="F1567" s="139">
        <v>1234.7265000000002</v>
      </c>
      <c r="G1567" s="124">
        <v>0.25</v>
      </c>
      <c r="H1567" s="125">
        <v>926.04487500000016</v>
      </c>
    </row>
    <row r="1568" spans="2:8" x14ac:dyDescent="0.35">
      <c r="B1568" s="128" t="s">
        <v>1817</v>
      </c>
      <c r="C1568" s="140" t="s">
        <v>2949</v>
      </c>
      <c r="D1568" s="140" t="s">
        <v>2964</v>
      </c>
      <c r="E1568" s="140" t="s">
        <v>2965</v>
      </c>
      <c r="F1568" s="139">
        <v>1122.3765000000001</v>
      </c>
      <c r="G1568" s="124">
        <v>0.25</v>
      </c>
      <c r="H1568" s="125">
        <v>841.782375</v>
      </c>
    </row>
    <row r="1569" spans="2:8" x14ac:dyDescent="0.35">
      <c r="B1569" s="128" t="s">
        <v>1817</v>
      </c>
      <c r="C1569" s="140" t="s">
        <v>2966</v>
      </c>
      <c r="D1569" s="140" t="s">
        <v>2967</v>
      </c>
      <c r="E1569" s="140" t="s">
        <v>2968</v>
      </c>
      <c r="F1569" s="139">
        <v>2639.1015000000007</v>
      </c>
      <c r="G1569" s="124">
        <v>0.25</v>
      </c>
      <c r="H1569" s="125">
        <v>1979.3261250000005</v>
      </c>
    </row>
    <row r="1570" spans="2:8" x14ac:dyDescent="0.35">
      <c r="B1570" s="128" t="s">
        <v>1817</v>
      </c>
      <c r="C1570" s="140" t="s">
        <v>2966</v>
      </c>
      <c r="D1570" s="140" t="s">
        <v>2969</v>
      </c>
      <c r="E1570" s="140" t="s">
        <v>2970</v>
      </c>
      <c r="F1570" s="139">
        <v>2639.1015000000007</v>
      </c>
      <c r="G1570" s="124">
        <v>0.25</v>
      </c>
      <c r="H1570" s="125">
        <v>1979.3261250000005</v>
      </c>
    </row>
    <row r="1571" spans="2:8" x14ac:dyDescent="0.35">
      <c r="B1571" s="128" t="s">
        <v>1817</v>
      </c>
      <c r="C1571" s="140" t="s">
        <v>2966</v>
      </c>
      <c r="D1571" s="140" t="s">
        <v>2971</v>
      </c>
      <c r="E1571" s="140" t="s">
        <v>2972</v>
      </c>
      <c r="F1571" s="139">
        <v>2582.9265000000005</v>
      </c>
      <c r="G1571" s="124">
        <v>0.25</v>
      </c>
      <c r="H1571" s="125">
        <v>1937.1948750000004</v>
      </c>
    </row>
    <row r="1572" spans="2:8" x14ac:dyDescent="0.35">
      <c r="B1572" s="128" t="s">
        <v>1817</v>
      </c>
      <c r="C1572" s="140" t="s">
        <v>2966</v>
      </c>
      <c r="D1572" s="140" t="s">
        <v>2973</v>
      </c>
      <c r="E1572" s="140" t="s">
        <v>2974</v>
      </c>
      <c r="F1572" s="139">
        <v>2751.4515000000006</v>
      </c>
      <c r="G1572" s="124">
        <v>0.25</v>
      </c>
      <c r="H1572" s="125">
        <v>2063.5886250000003</v>
      </c>
    </row>
    <row r="1573" spans="2:8" x14ac:dyDescent="0.35">
      <c r="B1573" s="128" t="s">
        <v>1817</v>
      </c>
      <c r="C1573" s="140" t="s">
        <v>2966</v>
      </c>
      <c r="D1573" s="140" t="s">
        <v>2975</v>
      </c>
      <c r="E1573" s="140" t="s">
        <v>2976</v>
      </c>
      <c r="F1573" s="139">
        <v>2751.4515000000006</v>
      </c>
      <c r="G1573" s="124">
        <v>0.25</v>
      </c>
      <c r="H1573" s="125">
        <v>2063.5886250000003</v>
      </c>
    </row>
    <row r="1574" spans="2:8" x14ac:dyDescent="0.35">
      <c r="B1574" s="128" t="s">
        <v>1817</v>
      </c>
      <c r="C1574" s="140" t="s">
        <v>2966</v>
      </c>
      <c r="D1574" s="140" t="s">
        <v>2977</v>
      </c>
      <c r="E1574" s="140" t="s">
        <v>2978</v>
      </c>
      <c r="F1574" s="139">
        <v>2639.1015000000007</v>
      </c>
      <c r="G1574" s="124">
        <v>0.25</v>
      </c>
      <c r="H1574" s="125">
        <v>1979.3261250000005</v>
      </c>
    </row>
    <row r="1575" spans="2:8" x14ac:dyDescent="0.35">
      <c r="B1575" s="128" t="s">
        <v>1817</v>
      </c>
      <c r="C1575" s="140" t="s">
        <v>2966</v>
      </c>
      <c r="D1575" s="140" t="s">
        <v>2979</v>
      </c>
      <c r="E1575" s="140" t="s">
        <v>2980</v>
      </c>
      <c r="F1575" s="139">
        <v>2546.5464999999999</v>
      </c>
      <c r="G1575" s="124">
        <v>0.25</v>
      </c>
      <c r="H1575" s="125">
        <v>1909.9098749999998</v>
      </c>
    </row>
    <row r="1576" spans="2:8" x14ac:dyDescent="0.35">
      <c r="B1576" s="128" t="s">
        <v>1817</v>
      </c>
      <c r="C1576" s="140" t="s">
        <v>2966</v>
      </c>
      <c r="D1576" s="140" t="s">
        <v>2981</v>
      </c>
      <c r="E1576" s="140" t="s">
        <v>2982</v>
      </c>
      <c r="F1576" s="139">
        <v>1684.1265000000001</v>
      </c>
      <c r="G1576" s="124">
        <v>0.25</v>
      </c>
      <c r="H1576" s="125">
        <v>1263.094875</v>
      </c>
    </row>
    <row r="1577" spans="2:8" x14ac:dyDescent="0.35">
      <c r="B1577" s="128" t="s">
        <v>1817</v>
      </c>
      <c r="C1577" s="140" t="s">
        <v>2966</v>
      </c>
      <c r="D1577" s="140" t="s">
        <v>2983</v>
      </c>
      <c r="E1577" s="140" t="s">
        <v>2984</v>
      </c>
      <c r="F1577" s="139">
        <v>2807.6265000000003</v>
      </c>
      <c r="G1577" s="124">
        <v>0.25</v>
      </c>
      <c r="H1577" s="125">
        <v>2105.7198750000002</v>
      </c>
    </row>
    <row r="1578" spans="2:8" x14ac:dyDescent="0.35">
      <c r="B1578" s="128" t="s">
        <v>1817</v>
      </c>
      <c r="C1578" s="140" t="s">
        <v>2966</v>
      </c>
      <c r="D1578" s="140" t="s">
        <v>2985</v>
      </c>
      <c r="E1578" s="140" t="s">
        <v>2986</v>
      </c>
      <c r="F1578" s="139">
        <v>2807.6264999999999</v>
      </c>
      <c r="G1578" s="124">
        <v>0.25</v>
      </c>
      <c r="H1578" s="125">
        <v>2105.7198749999998</v>
      </c>
    </row>
    <row r="1579" spans="2:8" x14ac:dyDescent="0.35">
      <c r="B1579" s="128" t="s">
        <v>1817</v>
      </c>
      <c r="C1579" s="140" t="s">
        <v>2966</v>
      </c>
      <c r="D1579" s="140" t="s">
        <v>2987</v>
      </c>
      <c r="E1579" s="140" t="s">
        <v>2988</v>
      </c>
      <c r="F1579" s="139">
        <v>2695.2765000000004</v>
      </c>
      <c r="G1579" s="124">
        <v>0.25</v>
      </c>
      <c r="H1579" s="125">
        <v>2021.4573750000004</v>
      </c>
    </row>
    <row r="1580" spans="2:8" x14ac:dyDescent="0.35">
      <c r="B1580" s="128" t="s">
        <v>1817</v>
      </c>
      <c r="C1580" s="140" t="s">
        <v>2966</v>
      </c>
      <c r="D1580" s="140" t="s">
        <v>2989</v>
      </c>
      <c r="E1580" s="140" t="s">
        <v>2990</v>
      </c>
      <c r="F1580" s="139">
        <v>2582.9265000000005</v>
      </c>
      <c r="G1580" s="124">
        <v>0.25</v>
      </c>
      <c r="H1580" s="125">
        <v>1937.1948750000004</v>
      </c>
    </row>
    <row r="1581" spans="2:8" x14ac:dyDescent="0.35">
      <c r="B1581" s="128" t="s">
        <v>1817</v>
      </c>
      <c r="C1581" s="140" t="s">
        <v>2991</v>
      </c>
      <c r="D1581" s="140" t="s">
        <v>2992</v>
      </c>
      <c r="E1581" s="140" t="s">
        <v>2993</v>
      </c>
      <c r="F1581" s="139">
        <v>2807.6264999999999</v>
      </c>
      <c r="G1581" s="124">
        <v>0.25</v>
      </c>
      <c r="H1581" s="125">
        <v>2105.7198749999998</v>
      </c>
    </row>
    <row r="1582" spans="2:8" x14ac:dyDescent="0.35">
      <c r="B1582" s="128" t="s">
        <v>1817</v>
      </c>
      <c r="C1582" s="140" t="s">
        <v>2991</v>
      </c>
      <c r="D1582" s="140" t="s">
        <v>2994</v>
      </c>
      <c r="E1582" s="140" t="s">
        <v>2995</v>
      </c>
      <c r="F1582" s="139">
        <v>2700.6264999999999</v>
      </c>
      <c r="G1582" s="124">
        <v>0.25</v>
      </c>
      <c r="H1582" s="125">
        <v>2025.4698749999998</v>
      </c>
    </row>
    <row r="1583" spans="2:8" x14ac:dyDescent="0.35">
      <c r="B1583" s="128" t="s">
        <v>1817</v>
      </c>
      <c r="C1583" s="140" t="s">
        <v>2991</v>
      </c>
      <c r="D1583" s="140" t="s">
        <v>2996</v>
      </c>
      <c r="E1583" s="140" t="s">
        <v>2997</v>
      </c>
      <c r="F1583" s="139">
        <v>2919.9765000000007</v>
      </c>
      <c r="G1583" s="124">
        <v>0.25</v>
      </c>
      <c r="H1583" s="125">
        <v>2189.9823750000005</v>
      </c>
    </row>
    <row r="1584" spans="2:8" x14ac:dyDescent="0.35">
      <c r="B1584" s="128" t="s">
        <v>1817</v>
      </c>
      <c r="C1584" s="140" t="s">
        <v>2991</v>
      </c>
      <c r="D1584" s="140" t="s">
        <v>2998</v>
      </c>
      <c r="E1584" s="140" t="s">
        <v>2999</v>
      </c>
      <c r="F1584" s="139">
        <v>2919.9765000000007</v>
      </c>
      <c r="G1584" s="124">
        <v>0.25</v>
      </c>
      <c r="H1584" s="125">
        <v>2189.9823750000005</v>
      </c>
    </row>
    <row r="1585" spans="2:8" x14ac:dyDescent="0.35">
      <c r="B1585" s="128" t="s">
        <v>1817</v>
      </c>
      <c r="C1585" s="140" t="s">
        <v>2991</v>
      </c>
      <c r="D1585" s="140" t="s">
        <v>3000</v>
      </c>
      <c r="E1585" s="140" t="s">
        <v>3001</v>
      </c>
      <c r="F1585" s="139">
        <v>2807.6265000000003</v>
      </c>
      <c r="G1585" s="124">
        <v>0.25</v>
      </c>
      <c r="H1585" s="125">
        <v>2105.7198750000002</v>
      </c>
    </row>
    <row r="1586" spans="2:8" x14ac:dyDescent="0.35">
      <c r="B1586" s="128" t="s">
        <v>1817</v>
      </c>
      <c r="C1586" s="140" t="s">
        <v>2991</v>
      </c>
      <c r="D1586" s="140" t="s">
        <v>3002</v>
      </c>
      <c r="E1586" s="140" t="s">
        <v>3003</v>
      </c>
      <c r="F1586" s="139">
        <v>2994.9300000000003</v>
      </c>
      <c r="G1586" s="124">
        <v>0.25</v>
      </c>
      <c r="H1586" s="125">
        <v>2246.1975000000002</v>
      </c>
    </row>
    <row r="1587" spans="2:8" x14ac:dyDescent="0.35">
      <c r="B1587" s="128" t="s">
        <v>1817</v>
      </c>
      <c r="C1587" s="140" t="s">
        <v>2991</v>
      </c>
      <c r="D1587" s="140" t="s">
        <v>3004</v>
      </c>
      <c r="E1587" s="140" t="s">
        <v>3005</v>
      </c>
      <c r="F1587" s="139">
        <v>2887.9300000000003</v>
      </c>
      <c r="G1587" s="124">
        <v>0.25</v>
      </c>
      <c r="H1587" s="125">
        <v>2165.9475000000002</v>
      </c>
    </row>
    <row r="1588" spans="2:8" x14ac:dyDescent="0.35">
      <c r="B1588" s="128" t="s">
        <v>1817</v>
      </c>
      <c r="C1588" s="140" t="s">
        <v>2991</v>
      </c>
      <c r="D1588" s="140" t="s">
        <v>3006</v>
      </c>
      <c r="E1588" s="140" t="s">
        <v>3007</v>
      </c>
      <c r="F1588" s="139">
        <v>3032.3265000000006</v>
      </c>
      <c r="G1588" s="124">
        <v>0.25</v>
      </c>
      <c r="H1588" s="125">
        <v>2274.2448750000003</v>
      </c>
    </row>
    <row r="1589" spans="2:8" x14ac:dyDescent="0.35">
      <c r="B1589" s="128" t="s">
        <v>1817</v>
      </c>
      <c r="C1589" s="140" t="s">
        <v>2991</v>
      </c>
      <c r="D1589" s="140" t="s">
        <v>3008</v>
      </c>
      <c r="E1589" s="140" t="s">
        <v>3009</v>
      </c>
      <c r="F1589" s="139">
        <v>3032.3265000000006</v>
      </c>
      <c r="G1589" s="124">
        <v>0.25</v>
      </c>
      <c r="H1589" s="125">
        <v>2274.2448750000003</v>
      </c>
    </row>
    <row r="1590" spans="2:8" x14ac:dyDescent="0.35">
      <c r="B1590" s="120" t="s">
        <v>1817</v>
      </c>
      <c r="C1590" s="141" t="s">
        <v>2991</v>
      </c>
      <c r="D1590" s="144" t="s">
        <v>3010</v>
      </c>
      <c r="E1590" s="140" t="s">
        <v>3011</v>
      </c>
      <c r="F1590" s="142">
        <v>3208.93</v>
      </c>
      <c r="G1590" s="124">
        <v>0.25</v>
      </c>
      <c r="H1590" s="125">
        <v>2406.6974999999998</v>
      </c>
    </row>
    <row r="1591" spans="2:8" x14ac:dyDescent="0.35">
      <c r="B1591" s="128" t="s">
        <v>1817</v>
      </c>
      <c r="C1591" s="140" t="s">
        <v>3012</v>
      </c>
      <c r="D1591" s="145" t="s">
        <v>3013</v>
      </c>
      <c r="E1591" s="140" t="s">
        <v>3014</v>
      </c>
      <c r="F1591" s="139">
        <v>1605</v>
      </c>
      <c r="G1591" s="124">
        <v>0.25</v>
      </c>
      <c r="H1591" s="125">
        <v>1203.75</v>
      </c>
    </row>
    <row r="1592" spans="2:8" x14ac:dyDescent="0.35">
      <c r="B1592" s="128" t="s">
        <v>1817</v>
      </c>
      <c r="C1592" s="140" t="s">
        <v>3012</v>
      </c>
      <c r="D1592" s="140" t="s">
        <v>3015</v>
      </c>
      <c r="E1592" s="140" t="s">
        <v>3016</v>
      </c>
      <c r="F1592" s="139">
        <v>1551.5</v>
      </c>
      <c r="G1592" s="124">
        <v>0.25</v>
      </c>
      <c r="H1592" s="125">
        <v>1163.625</v>
      </c>
    </row>
    <row r="1593" spans="2:8" x14ac:dyDescent="0.35">
      <c r="B1593" s="128" t="s">
        <v>1817</v>
      </c>
      <c r="C1593" s="140" t="s">
        <v>3012</v>
      </c>
      <c r="D1593" s="140" t="s">
        <v>3017</v>
      </c>
      <c r="E1593" s="140" t="s">
        <v>3018</v>
      </c>
      <c r="F1593" s="139">
        <v>1658.5</v>
      </c>
      <c r="G1593" s="124">
        <v>0.25</v>
      </c>
      <c r="H1593" s="125">
        <v>1243.875</v>
      </c>
    </row>
    <row r="1594" spans="2:8" x14ac:dyDescent="0.35">
      <c r="B1594" s="128" t="s">
        <v>1817</v>
      </c>
      <c r="C1594" s="140" t="s">
        <v>3012</v>
      </c>
      <c r="D1594" s="140" t="s">
        <v>3019</v>
      </c>
      <c r="E1594" s="140" t="s">
        <v>3020</v>
      </c>
      <c r="F1594" s="139">
        <v>1819</v>
      </c>
      <c r="G1594" s="124">
        <v>0.25</v>
      </c>
      <c r="H1594" s="125">
        <v>1364.25</v>
      </c>
    </row>
    <row r="1595" spans="2:8" x14ac:dyDescent="0.35">
      <c r="B1595" s="128" t="s">
        <v>1817</v>
      </c>
      <c r="C1595" s="140" t="s">
        <v>3012</v>
      </c>
      <c r="D1595" s="140" t="s">
        <v>3021</v>
      </c>
      <c r="E1595" s="140" t="s">
        <v>3022</v>
      </c>
      <c r="F1595" s="139">
        <v>1765.5</v>
      </c>
      <c r="G1595" s="124">
        <v>0.25</v>
      </c>
      <c r="H1595" s="125">
        <v>1324.125</v>
      </c>
    </row>
    <row r="1596" spans="2:8" x14ac:dyDescent="0.35">
      <c r="B1596" s="128" t="s">
        <v>1817</v>
      </c>
      <c r="C1596" s="140" t="s">
        <v>3012</v>
      </c>
      <c r="D1596" s="140" t="s">
        <v>3023</v>
      </c>
      <c r="E1596" s="140" t="s">
        <v>3024</v>
      </c>
      <c r="F1596" s="139">
        <v>426.93</v>
      </c>
      <c r="G1596" s="124">
        <v>0.25</v>
      </c>
      <c r="H1596" s="125">
        <v>320.19749999999999</v>
      </c>
    </row>
    <row r="1597" spans="2:8" x14ac:dyDescent="0.35">
      <c r="B1597" s="128" t="s">
        <v>1817</v>
      </c>
      <c r="C1597" s="140" t="s">
        <v>3025</v>
      </c>
      <c r="D1597" s="140" t="s">
        <v>3026</v>
      </c>
      <c r="E1597" s="140" t="s">
        <v>3027</v>
      </c>
      <c r="F1597" s="139">
        <v>616.80150000000003</v>
      </c>
      <c r="G1597" s="124">
        <v>0.25</v>
      </c>
      <c r="H1597" s="125">
        <v>462.60112500000002</v>
      </c>
    </row>
    <row r="1598" spans="2:8" x14ac:dyDescent="0.35">
      <c r="B1598" s="128" t="s">
        <v>1817</v>
      </c>
      <c r="C1598" s="140" t="s">
        <v>3025</v>
      </c>
      <c r="D1598" s="140" t="s">
        <v>3028</v>
      </c>
      <c r="E1598" s="140" t="s">
        <v>3029</v>
      </c>
      <c r="F1598" s="139">
        <v>1066.2015000000001</v>
      </c>
      <c r="G1598" s="124">
        <v>0.25</v>
      </c>
      <c r="H1598" s="125">
        <v>799.65112500000009</v>
      </c>
    </row>
    <row r="1599" spans="2:8" x14ac:dyDescent="0.35">
      <c r="B1599" s="128" t="s">
        <v>1817</v>
      </c>
      <c r="C1599" s="140" t="s">
        <v>3025</v>
      </c>
      <c r="D1599" s="140" t="s">
        <v>3030</v>
      </c>
      <c r="E1599" s="140" t="s">
        <v>3031</v>
      </c>
      <c r="F1599" s="139">
        <v>1010.0265000000001</v>
      </c>
      <c r="G1599" s="124">
        <v>0.25</v>
      </c>
      <c r="H1599" s="125">
        <v>757.51987500000007</v>
      </c>
    </row>
    <row r="1600" spans="2:8" x14ac:dyDescent="0.35">
      <c r="B1600" s="128" t="s">
        <v>1817</v>
      </c>
      <c r="C1600" s="140" t="s">
        <v>3025</v>
      </c>
      <c r="D1600" s="140" t="s">
        <v>3032</v>
      </c>
      <c r="E1600" s="140" t="s">
        <v>3033</v>
      </c>
      <c r="F1600" s="139">
        <v>841.50150000000008</v>
      </c>
      <c r="G1600" s="124">
        <v>0.25</v>
      </c>
      <c r="H1600" s="125">
        <v>631.126125</v>
      </c>
    </row>
    <row r="1601" spans="2:8" x14ac:dyDescent="0.35">
      <c r="B1601" s="120" t="s">
        <v>1817</v>
      </c>
      <c r="C1601" s="141" t="s">
        <v>3034</v>
      </c>
      <c r="D1601" s="141" t="s">
        <v>3035</v>
      </c>
      <c r="E1601" s="140" t="s">
        <v>3036</v>
      </c>
      <c r="F1601" s="142">
        <v>2582.9299999999998</v>
      </c>
      <c r="G1601" s="124">
        <v>0.25</v>
      </c>
      <c r="H1601" s="125">
        <v>1937.1974999999998</v>
      </c>
    </row>
    <row r="1602" spans="2:8" x14ac:dyDescent="0.35">
      <c r="B1602" s="120" t="s">
        <v>1817</v>
      </c>
      <c r="C1602" s="141" t="s">
        <v>3034</v>
      </c>
      <c r="D1602" s="141" t="s">
        <v>3037</v>
      </c>
      <c r="E1602" s="140" t="s">
        <v>3038</v>
      </c>
      <c r="F1602" s="142">
        <v>2695.28</v>
      </c>
      <c r="G1602" s="124">
        <v>0.25</v>
      </c>
      <c r="H1602" s="125">
        <v>2021.46</v>
      </c>
    </row>
    <row r="1603" spans="2:8" x14ac:dyDescent="0.35">
      <c r="B1603" s="120" t="s">
        <v>1817</v>
      </c>
      <c r="C1603" s="141"/>
      <c r="D1603" s="141" t="s">
        <v>3039</v>
      </c>
      <c r="E1603" s="140" t="s">
        <v>3040</v>
      </c>
      <c r="F1603" s="142">
        <v>2807.63</v>
      </c>
      <c r="G1603" s="124">
        <v>0.25</v>
      </c>
      <c r="H1603" s="125">
        <v>2105.7224999999999</v>
      </c>
    </row>
    <row r="1604" spans="2:8" x14ac:dyDescent="0.35">
      <c r="B1604" s="120" t="s">
        <v>1817</v>
      </c>
      <c r="C1604" s="141"/>
      <c r="D1604" s="141" t="s">
        <v>3041</v>
      </c>
      <c r="E1604" s="140" t="s">
        <v>3042</v>
      </c>
      <c r="F1604" s="142">
        <v>3369.38</v>
      </c>
      <c r="G1604" s="124">
        <v>0.25</v>
      </c>
      <c r="H1604" s="125">
        <v>2527.0349999999999</v>
      </c>
    </row>
    <row r="1605" spans="2:8" x14ac:dyDescent="0.35">
      <c r="B1605" s="120" t="s">
        <v>1817</v>
      </c>
      <c r="C1605" s="141" t="s">
        <v>3043</v>
      </c>
      <c r="D1605" s="141" t="s">
        <v>3044</v>
      </c>
      <c r="E1605" s="140" t="s">
        <v>3045</v>
      </c>
      <c r="F1605" s="142">
        <v>1459.43</v>
      </c>
      <c r="G1605" s="124">
        <v>0.25</v>
      </c>
      <c r="H1605" s="125">
        <v>1094.5725</v>
      </c>
    </row>
    <row r="1606" spans="2:8" x14ac:dyDescent="0.35">
      <c r="B1606" s="128" t="s">
        <v>1817</v>
      </c>
      <c r="C1606" s="140" t="s">
        <v>3043</v>
      </c>
      <c r="D1606" s="140" t="s">
        <v>3046</v>
      </c>
      <c r="E1606" s="140" t="s">
        <v>3047</v>
      </c>
      <c r="F1606" s="139">
        <v>2582.9265000000005</v>
      </c>
      <c r="G1606" s="124">
        <v>0.25</v>
      </c>
      <c r="H1606" s="125">
        <v>1937.1948750000004</v>
      </c>
    </row>
    <row r="1607" spans="2:8" x14ac:dyDescent="0.35">
      <c r="B1607" s="128" t="s">
        <v>1817</v>
      </c>
      <c r="C1607" s="140" t="s">
        <v>3043</v>
      </c>
      <c r="D1607" s="140" t="s">
        <v>3048</v>
      </c>
      <c r="E1607" s="140" t="s">
        <v>3049</v>
      </c>
      <c r="F1607" s="139">
        <v>2470.5765000000006</v>
      </c>
      <c r="G1607" s="124">
        <v>0.25</v>
      </c>
      <c r="H1607" s="125">
        <v>1852.9323750000003</v>
      </c>
    </row>
    <row r="1608" spans="2:8" x14ac:dyDescent="0.35">
      <c r="B1608" s="128" t="s">
        <v>1817</v>
      </c>
      <c r="C1608" s="140" t="s">
        <v>3043</v>
      </c>
      <c r="D1608" s="140" t="s">
        <v>3050</v>
      </c>
      <c r="E1608" s="140" t="s">
        <v>3051</v>
      </c>
      <c r="F1608" s="139">
        <v>1796.4765000000002</v>
      </c>
      <c r="G1608" s="124">
        <v>0.25</v>
      </c>
      <c r="H1608" s="125">
        <v>1347.357375</v>
      </c>
    </row>
    <row r="1609" spans="2:8" x14ac:dyDescent="0.35">
      <c r="B1609" s="120" t="s">
        <v>1817</v>
      </c>
      <c r="C1609" s="141" t="s">
        <v>1113</v>
      </c>
      <c r="D1609" s="141" t="s">
        <v>3052</v>
      </c>
      <c r="E1609" s="140" t="s">
        <v>3053</v>
      </c>
      <c r="F1609" s="142">
        <v>116.63</v>
      </c>
      <c r="G1609" s="124">
        <v>0.25</v>
      </c>
      <c r="H1609" s="125">
        <v>87.472499999999997</v>
      </c>
    </row>
    <row r="1610" spans="2:8" x14ac:dyDescent="0.35">
      <c r="B1610" s="128" t="s">
        <v>1817</v>
      </c>
      <c r="C1610" s="140" t="s">
        <v>1113</v>
      </c>
      <c r="D1610" s="140" t="s">
        <v>3054</v>
      </c>
      <c r="E1610" s="140" t="s">
        <v>3055</v>
      </c>
      <c r="F1610" s="139">
        <v>116.63000000000001</v>
      </c>
      <c r="G1610" s="124">
        <v>0.25</v>
      </c>
      <c r="H1610" s="125">
        <v>87.472500000000011</v>
      </c>
    </row>
    <row r="1611" spans="2:8" x14ac:dyDescent="0.35">
      <c r="B1611" s="120" t="s">
        <v>1817</v>
      </c>
      <c r="C1611" s="141" t="s">
        <v>1113</v>
      </c>
      <c r="D1611" s="141" t="s">
        <v>3056</v>
      </c>
      <c r="E1611" s="140" t="s">
        <v>3057</v>
      </c>
      <c r="F1611" s="142">
        <v>116.63</v>
      </c>
      <c r="G1611" s="124">
        <v>0.25</v>
      </c>
      <c r="H1611" s="125">
        <v>87.472499999999997</v>
      </c>
    </row>
    <row r="1612" spans="2:8" x14ac:dyDescent="0.35">
      <c r="B1612" s="128" t="s">
        <v>1817</v>
      </c>
      <c r="C1612" s="140" t="s">
        <v>1113</v>
      </c>
      <c r="D1612" s="140" t="s">
        <v>3058</v>
      </c>
      <c r="E1612" s="140" t="s">
        <v>3059</v>
      </c>
      <c r="F1612" s="139">
        <v>116.63</v>
      </c>
      <c r="G1612" s="124">
        <v>0.25</v>
      </c>
      <c r="H1612" s="125">
        <v>87.472499999999997</v>
      </c>
    </row>
    <row r="1613" spans="2:8" x14ac:dyDescent="0.35">
      <c r="B1613" s="128" t="s">
        <v>1817</v>
      </c>
      <c r="C1613" s="140" t="s">
        <v>1113</v>
      </c>
      <c r="D1613" s="140" t="s">
        <v>3060</v>
      </c>
      <c r="E1613" s="140" t="s">
        <v>3061</v>
      </c>
      <c r="F1613" s="139">
        <v>116.63000000000001</v>
      </c>
      <c r="G1613" s="124">
        <v>0.25</v>
      </c>
      <c r="H1613" s="125">
        <v>87.472500000000011</v>
      </c>
    </row>
    <row r="1614" spans="2:8" x14ac:dyDescent="0.35">
      <c r="B1614" s="128" t="s">
        <v>1817</v>
      </c>
      <c r="C1614" s="140" t="s">
        <v>1113</v>
      </c>
      <c r="D1614" s="140" t="s">
        <v>3062</v>
      </c>
      <c r="E1614" s="140" t="s">
        <v>3063</v>
      </c>
      <c r="F1614" s="139">
        <v>116.63000000000001</v>
      </c>
      <c r="G1614" s="124">
        <v>0.25</v>
      </c>
      <c r="H1614" s="125">
        <v>87.472500000000011</v>
      </c>
    </row>
    <row r="1615" spans="2:8" x14ac:dyDescent="0.35">
      <c r="B1615" s="128" t="s">
        <v>1817</v>
      </c>
      <c r="C1615" s="140" t="s">
        <v>1113</v>
      </c>
      <c r="D1615" s="140" t="s">
        <v>3064</v>
      </c>
      <c r="E1615" s="140" t="s">
        <v>3065</v>
      </c>
      <c r="F1615" s="139">
        <v>116.63000000000001</v>
      </c>
      <c r="G1615" s="124">
        <v>0.25</v>
      </c>
      <c r="H1615" s="125">
        <v>87.472500000000011</v>
      </c>
    </row>
    <row r="1616" spans="2:8" x14ac:dyDescent="0.35">
      <c r="B1616" s="128" t="s">
        <v>1817</v>
      </c>
      <c r="C1616" s="140" t="s">
        <v>1113</v>
      </c>
      <c r="D1616" s="140" t="s">
        <v>3066</v>
      </c>
      <c r="E1616" s="140" t="s">
        <v>3067</v>
      </c>
      <c r="F1616" s="139">
        <v>127.33000000000001</v>
      </c>
      <c r="G1616" s="124">
        <v>0.25</v>
      </c>
      <c r="H1616" s="125">
        <v>95.497500000000002</v>
      </c>
    </row>
    <row r="1617" spans="2:8" x14ac:dyDescent="0.35">
      <c r="B1617" s="128" t="s">
        <v>1817</v>
      </c>
      <c r="C1617" s="140" t="s">
        <v>1113</v>
      </c>
      <c r="D1617" s="140" t="s">
        <v>3068</v>
      </c>
      <c r="E1617" s="140" t="s">
        <v>3069</v>
      </c>
      <c r="F1617" s="139">
        <v>127.33000000000001</v>
      </c>
      <c r="G1617" s="124">
        <v>0.25</v>
      </c>
      <c r="H1617" s="125">
        <v>95.497500000000002</v>
      </c>
    </row>
    <row r="1618" spans="2:8" x14ac:dyDescent="0.35">
      <c r="B1618" s="120" t="s">
        <v>1817</v>
      </c>
      <c r="C1618" s="141" t="s">
        <v>1113</v>
      </c>
      <c r="D1618" s="141" t="s">
        <v>3070</v>
      </c>
      <c r="E1618" s="140" t="s">
        <v>3071</v>
      </c>
      <c r="F1618" s="142">
        <v>116.63</v>
      </c>
      <c r="G1618" s="124">
        <v>0.25</v>
      </c>
      <c r="H1618" s="125">
        <v>87.472499999999997</v>
      </c>
    </row>
    <row r="1619" spans="2:8" x14ac:dyDescent="0.35">
      <c r="B1619" s="120" t="s">
        <v>1817</v>
      </c>
      <c r="C1619" s="141" t="s">
        <v>1113</v>
      </c>
      <c r="D1619" s="141" t="s">
        <v>3072</v>
      </c>
      <c r="E1619" s="140" t="s">
        <v>3073</v>
      </c>
      <c r="F1619" s="142">
        <v>116.63</v>
      </c>
      <c r="G1619" s="124">
        <v>0.25</v>
      </c>
      <c r="H1619" s="125">
        <v>87.472499999999997</v>
      </c>
    </row>
    <row r="1620" spans="2:8" x14ac:dyDescent="0.35">
      <c r="B1620" s="128" t="s">
        <v>1817</v>
      </c>
      <c r="C1620" s="140" t="s">
        <v>1113</v>
      </c>
      <c r="D1620" s="140" t="s">
        <v>3074</v>
      </c>
      <c r="E1620" s="140" t="s">
        <v>3075</v>
      </c>
      <c r="F1620" s="139">
        <v>164.72649999999999</v>
      </c>
      <c r="G1620" s="124">
        <v>0.25</v>
      </c>
      <c r="H1620" s="125">
        <v>123.54487499999999</v>
      </c>
    </row>
    <row r="1621" spans="2:8" x14ac:dyDescent="0.35">
      <c r="B1621" s="128" t="s">
        <v>1817</v>
      </c>
      <c r="C1621" s="140" t="s">
        <v>1113</v>
      </c>
      <c r="D1621" s="140" t="s">
        <v>3076</v>
      </c>
      <c r="E1621" s="140" t="s">
        <v>3077</v>
      </c>
      <c r="F1621" s="139">
        <v>164.72649999999999</v>
      </c>
      <c r="G1621" s="124">
        <v>0.25</v>
      </c>
      <c r="H1621" s="125">
        <v>123.54487499999999</v>
      </c>
    </row>
    <row r="1622" spans="2:8" x14ac:dyDescent="0.35">
      <c r="B1622" s="120" t="s">
        <v>1817</v>
      </c>
      <c r="C1622" s="141" t="s">
        <v>1113</v>
      </c>
      <c r="D1622" s="141" t="s">
        <v>3078</v>
      </c>
      <c r="E1622" s="140" t="s">
        <v>3079</v>
      </c>
      <c r="F1622" s="142">
        <v>44.94</v>
      </c>
      <c r="G1622" s="124">
        <v>0.25</v>
      </c>
      <c r="H1622" s="125">
        <v>33.704999999999998</v>
      </c>
    </row>
    <row r="1623" spans="2:8" x14ac:dyDescent="0.35">
      <c r="B1623" s="120" t="s">
        <v>1817</v>
      </c>
      <c r="C1623" s="141" t="s">
        <v>1113</v>
      </c>
      <c r="D1623" s="141" t="s">
        <v>3080</v>
      </c>
      <c r="E1623" s="140" t="s">
        <v>3081</v>
      </c>
      <c r="F1623" s="142">
        <v>44.94</v>
      </c>
      <c r="G1623" s="124">
        <v>0.25</v>
      </c>
      <c r="H1623" s="125">
        <v>33.704999999999998</v>
      </c>
    </row>
    <row r="1624" spans="2:8" x14ac:dyDescent="0.35">
      <c r="B1624" s="120" t="s">
        <v>1817</v>
      </c>
      <c r="C1624" s="141" t="s">
        <v>1113</v>
      </c>
      <c r="D1624" s="141" t="s">
        <v>3082</v>
      </c>
      <c r="E1624" s="140" t="s">
        <v>3083</v>
      </c>
      <c r="F1624" s="142">
        <v>44.94</v>
      </c>
      <c r="G1624" s="124">
        <v>0.25</v>
      </c>
      <c r="H1624" s="125">
        <v>33.704999999999998</v>
      </c>
    </row>
    <row r="1625" spans="2:8" x14ac:dyDescent="0.35">
      <c r="B1625" s="120" t="s">
        <v>1817</v>
      </c>
      <c r="C1625" s="141" t="s">
        <v>1113</v>
      </c>
      <c r="D1625" s="141" t="s">
        <v>3084</v>
      </c>
      <c r="E1625" s="140" t="s">
        <v>3085</v>
      </c>
      <c r="F1625" s="142">
        <v>44.94</v>
      </c>
      <c r="G1625" s="124">
        <v>0.25</v>
      </c>
      <c r="H1625" s="125">
        <v>33.704999999999998</v>
      </c>
    </row>
    <row r="1626" spans="2:8" x14ac:dyDescent="0.35">
      <c r="B1626" s="128" t="s">
        <v>1817</v>
      </c>
      <c r="C1626" s="140" t="s">
        <v>1113</v>
      </c>
      <c r="D1626" s="140" t="s">
        <v>3086</v>
      </c>
      <c r="E1626" s="140" t="s">
        <v>3087</v>
      </c>
      <c r="F1626" s="139">
        <v>48.150000000000006</v>
      </c>
      <c r="G1626" s="124">
        <v>0.25</v>
      </c>
      <c r="H1626" s="125">
        <v>36.112500000000004</v>
      </c>
    </row>
    <row r="1627" spans="2:8" x14ac:dyDescent="0.35">
      <c r="B1627" s="128" t="s">
        <v>1817</v>
      </c>
      <c r="C1627" s="140" t="s">
        <v>1113</v>
      </c>
      <c r="D1627" s="140" t="s">
        <v>3088</v>
      </c>
      <c r="E1627" s="140" t="s">
        <v>3089</v>
      </c>
      <c r="F1627" s="139">
        <v>448.27650000000006</v>
      </c>
      <c r="G1627" s="124">
        <v>0.25</v>
      </c>
      <c r="H1627" s="125">
        <v>336.20737500000007</v>
      </c>
    </row>
    <row r="1628" spans="2:8" x14ac:dyDescent="0.35">
      <c r="B1628" s="128" t="s">
        <v>1817</v>
      </c>
      <c r="C1628" s="140" t="s">
        <v>1113</v>
      </c>
      <c r="D1628" s="140" t="s">
        <v>3090</v>
      </c>
      <c r="E1628" s="140" t="s">
        <v>3091</v>
      </c>
      <c r="F1628" s="139">
        <v>77.521500000000003</v>
      </c>
      <c r="G1628" s="124">
        <v>0.25</v>
      </c>
      <c r="H1628" s="125">
        <v>58.141125000000002</v>
      </c>
    </row>
    <row r="1629" spans="2:8" x14ac:dyDescent="0.35">
      <c r="B1629" s="128" t="s">
        <v>1817</v>
      </c>
      <c r="C1629" s="140" t="s">
        <v>1113</v>
      </c>
      <c r="D1629" s="140" t="s">
        <v>3092</v>
      </c>
      <c r="E1629" s="140" t="s">
        <v>3093</v>
      </c>
      <c r="F1629" s="139">
        <v>99.991500000000002</v>
      </c>
      <c r="G1629" s="124">
        <v>0.25</v>
      </c>
      <c r="H1629" s="125">
        <v>74.993625000000009</v>
      </c>
    </row>
    <row r="1630" spans="2:8" x14ac:dyDescent="0.35">
      <c r="B1630" s="128" t="s">
        <v>1817</v>
      </c>
      <c r="C1630" s="140" t="s">
        <v>1113</v>
      </c>
      <c r="D1630" s="140" t="s">
        <v>3094</v>
      </c>
      <c r="E1630" s="140" t="s">
        <v>3095</v>
      </c>
      <c r="F1630" s="139">
        <v>63.13</v>
      </c>
      <c r="G1630" s="124">
        <v>0.25</v>
      </c>
      <c r="H1630" s="125">
        <v>47.347500000000004</v>
      </c>
    </row>
    <row r="1631" spans="2:8" x14ac:dyDescent="0.35">
      <c r="B1631" s="128" t="s">
        <v>1817</v>
      </c>
      <c r="C1631" s="140" t="s">
        <v>1113</v>
      </c>
      <c r="D1631" s="140" t="s">
        <v>3096</v>
      </c>
      <c r="E1631" s="140" t="s">
        <v>3097</v>
      </c>
      <c r="F1631" s="139">
        <v>167.40150000000003</v>
      </c>
      <c r="G1631" s="124">
        <v>0.25</v>
      </c>
      <c r="H1631" s="125">
        <v>125.55112500000001</v>
      </c>
    </row>
    <row r="1632" spans="2:8" x14ac:dyDescent="0.35">
      <c r="B1632" s="128" t="s">
        <v>1817</v>
      </c>
      <c r="C1632" s="140" t="s">
        <v>1113</v>
      </c>
      <c r="D1632" s="140" t="s">
        <v>3098</v>
      </c>
      <c r="E1632" s="140" t="s">
        <v>3099</v>
      </c>
      <c r="F1632" s="139">
        <v>138.03</v>
      </c>
      <c r="G1632" s="124">
        <v>0.25</v>
      </c>
      <c r="H1632" s="125">
        <v>103.52250000000001</v>
      </c>
    </row>
    <row r="1633" spans="2:8" x14ac:dyDescent="0.35">
      <c r="B1633" s="128" t="s">
        <v>1817</v>
      </c>
      <c r="C1633" s="140" t="s">
        <v>1113</v>
      </c>
      <c r="D1633" s="140" t="s">
        <v>3100</v>
      </c>
      <c r="E1633" s="140" t="s">
        <v>3101</v>
      </c>
      <c r="F1633" s="139">
        <v>31.458000000000002</v>
      </c>
      <c r="G1633" s="124">
        <v>0.25</v>
      </c>
      <c r="H1633" s="125">
        <v>23.593500000000002</v>
      </c>
    </row>
    <row r="1634" spans="2:8" x14ac:dyDescent="0.35">
      <c r="B1634" s="128" t="s">
        <v>1817</v>
      </c>
      <c r="C1634" s="140" t="s">
        <v>1113</v>
      </c>
      <c r="D1634" s="140" t="s">
        <v>3102</v>
      </c>
      <c r="E1634" s="140" t="s">
        <v>3103</v>
      </c>
      <c r="F1634" s="139">
        <v>63.13</v>
      </c>
      <c r="G1634" s="124">
        <v>0.25</v>
      </c>
      <c r="H1634" s="125">
        <v>47.347500000000004</v>
      </c>
    </row>
    <row r="1635" spans="2:8" x14ac:dyDescent="0.35">
      <c r="B1635" s="128" t="s">
        <v>1817</v>
      </c>
      <c r="C1635" s="140" t="s">
        <v>1113</v>
      </c>
      <c r="D1635" s="140" t="s">
        <v>3104</v>
      </c>
      <c r="E1635" s="140" t="s">
        <v>3105</v>
      </c>
      <c r="F1635" s="139">
        <v>105.93</v>
      </c>
      <c r="G1635" s="124">
        <v>0.25</v>
      </c>
      <c r="H1635" s="125">
        <v>79.447500000000005</v>
      </c>
    </row>
    <row r="1636" spans="2:8" x14ac:dyDescent="0.35">
      <c r="B1636" s="128" t="s">
        <v>1817</v>
      </c>
      <c r="C1636" s="140" t="s">
        <v>1113</v>
      </c>
      <c r="D1636" s="140" t="s">
        <v>3106</v>
      </c>
      <c r="E1636" s="140" t="s">
        <v>3107</v>
      </c>
      <c r="F1636" s="139">
        <v>105.93</v>
      </c>
      <c r="G1636" s="124">
        <v>0.25</v>
      </c>
      <c r="H1636" s="125">
        <v>79.447500000000005</v>
      </c>
    </row>
    <row r="1637" spans="2:8" x14ac:dyDescent="0.35">
      <c r="B1637" s="128" t="s">
        <v>1817</v>
      </c>
      <c r="C1637" s="140" t="s">
        <v>1113</v>
      </c>
      <c r="D1637" s="140" t="s">
        <v>3108</v>
      </c>
      <c r="E1637" s="140" t="s">
        <v>3109</v>
      </c>
      <c r="F1637" s="139">
        <v>105.93</v>
      </c>
      <c r="G1637" s="124">
        <v>0.25</v>
      </c>
      <c r="H1637" s="125">
        <v>79.447500000000005</v>
      </c>
    </row>
    <row r="1638" spans="2:8" x14ac:dyDescent="0.35">
      <c r="B1638" s="128" t="s">
        <v>1817</v>
      </c>
      <c r="C1638" s="140" t="s">
        <v>1113</v>
      </c>
      <c r="D1638" s="140" t="s">
        <v>3110</v>
      </c>
      <c r="E1638" s="140" t="s">
        <v>3111</v>
      </c>
      <c r="F1638" s="139">
        <v>48.150000000000006</v>
      </c>
      <c r="G1638" s="124">
        <v>0.25</v>
      </c>
      <c r="H1638" s="125">
        <v>36.112500000000004</v>
      </c>
    </row>
    <row r="1639" spans="2:8" x14ac:dyDescent="0.35">
      <c r="B1639" s="128" t="s">
        <v>1817</v>
      </c>
      <c r="C1639" s="140" t="s">
        <v>1113</v>
      </c>
      <c r="D1639" s="140" t="s">
        <v>3112</v>
      </c>
      <c r="E1639" s="140" t="s">
        <v>3113</v>
      </c>
      <c r="F1639" s="139">
        <v>48.150000000000006</v>
      </c>
      <c r="G1639" s="124">
        <v>0.25</v>
      </c>
      <c r="H1639" s="125">
        <v>36.112500000000004</v>
      </c>
    </row>
    <row r="1640" spans="2:8" x14ac:dyDescent="0.35">
      <c r="B1640" s="128" t="s">
        <v>1817</v>
      </c>
      <c r="C1640" s="140" t="s">
        <v>1113</v>
      </c>
      <c r="D1640" s="140" t="s">
        <v>3114</v>
      </c>
      <c r="E1640" s="140" t="s">
        <v>3115</v>
      </c>
      <c r="F1640" s="139">
        <v>16.05</v>
      </c>
      <c r="G1640" s="124">
        <v>0.25</v>
      </c>
      <c r="H1640" s="125">
        <v>12.037500000000001</v>
      </c>
    </row>
    <row r="1641" spans="2:8" x14ac:dyDescent="0.35">
      <c r="B1641" s="128" t="s">
        <v>1817</v>
      </c>
      <c r="C1641" s="140" t="s">
        <v>1113</v>
      </c>
      <c r="D1641" s="140" t="s">
        <v>3116</v>
      </c>
      <c r="E1641" s="140" t="s">
        <v>3117</v>
      </c>
      <c r="F1641" s="139">
        <v>16.05</v>
      </c>
      <c r="G1641" s="124">
        <v>0.25</v>
      </c>
      <c r="H1641" s="125">
        <v>12.037500000000001</v>
      </c>
    </row>
    <row r="1642" spans="2:8" x14ac:dyDescent="0.35">
      <c r="B1642" s="128" t="s">
        <v>1817</v>
      </c>
      <c r="C1642" s="140" t="s">
        <v>1113</v>
      </c>
      <c r="D1642" s="140" t="s">
        <v>3118</v>
      </c>
      <c r="E1642" s="140" t="s">
        <v>3119</v>
      </c>
      <c r="F1642" s="139">
        <v>16.05</v>
      </c>
      <c r="G1642" s="124">
        <v>0.25</v>
      </c>
      <c r="H1642" s="125">
        <v>12.037500000000001</v>
      </c>
    </row>
    <row r="1643" spans="2:8" x14ac:dyDescent="0.35">
      <c r="B1643" s="128" t="s">
        <v>1817</v>
      </c>
      <c r="C1643" s="140" t="s">
        <v>1113</v>
      </c>
      <c r="D1643" s="140" t="s">
        <v>3120</v>
      </c>
      <c r="E1643" s="140" t="s">
        <v>3121</v>
      </c>
      <c r="F1643" s="139">
        <v>16.05</v>
      </c>
      <c r="G1643" s="124">
        <v>0.25</v>
      </c>
      <c r="H1643" s="125">
        <v>12.037500000000001</v>
      </c>
    </row>
    <row r="1644" spans="2:8" x14ac:dyDescent="0.35">
      <c r="B1644" s="128" t="s">
        <v>1817</v>
      </c>
      <c r="C1644" s="140" t="s">
        <v>1113</v>
      </c>
      <c r="D1644" s="140" t="s">
        <v>3122</v>
      </c>
      <c r="E1644" s="140" t="s">
        <v>3123</v>
      </c>
      <c r="F1644" s="139">
        <v>159.43</v>
      </c>
      <c r="G1644" s="124">
        <v>0.25</v>
      </c>
      <c r="H1644" s="125">
        <v>119.57250000000001</v>
      </c>
    </row>
    <row r="1645" spans="2:8" x14ac:dyDescent="0.35">
      <c r="B1645" s="128" t="s">
        <v>1817</v>
      </c>
      <c r="C1645" s="140" t="s">
        <v>1113</v>
      </c>
      <c r="D1645" s="140" t="s">
        <v>3124</v>
      </c>
      <c r="E1645" s="140" t="s">
        <v>3125</v>
      </c>
      <c r="F1645" s="139">
        <v>63.13</v>
      </c>
      <c r="G1645" s="124">
        <v>0.25</v>
      </c>
      <c r="H1645" s="125">
        <v>47.347500000000004</v>
      </c>
    </row>
    <row r="1646" spans="2:8" x14ac:dyDescent="0.35">
      <c r="B1646" s="128" t="s">
        <v>1817</v>
      </c>
      <c r="C1646" s="140" t="s">
        <v>1113</v>
      </c>
      <c r="D1646" s="140" t="s">
        <v>3126</v>
      </c>
      <c r="E1646" s="140" t="s">
        <v>3127</v>
      </c>
      <c r="F1646" s="139">
        <v>21.400000000000002</v>
      </c>
      <c r="G1646" s="124">
        <v>0.25</v>
      </c>
      <c r="H1646" s="125">
        <v>16.05</v>
      </c>
    </row>
    <row r="1647" spans="2:8" x14ac:dyDescent="0.35">
      <c r="B1647" s="128" t="s">
        <v>1817</v>
      </c>
      <c r="C1647" s="140" t="s">
        <v>1113</v>
      </c>
      <c r="D1647" s="140" t="s">
        <v>3128</v>
      </c>
      <c r="E1647" s="140" t="s">
        <v>3129</v>
      </c>
      <c r="F1647" s="139">
        <v>10.700000000000001</v>
      </c>
      <c r="G1647" s="124">
        <v>0.25</v>
      </c>
      <c r="H1647" s="125">
        <v>8.0250000000000004</v>
      </c>
    </row>
    <row r="1648" spans="2:8" x14ac:dyDescent="0.35">
      <c r="B1648" s="120" t="s">
        <v>1817</v>
      </c>
      <c r="C1648" s="141" t="s">
        <v>1195</v>
      </c>
      <c r="D1648" s="141" t="s">
        <v>3130</v>
      </c>
      <c r="E1648" s="140" t="s">
        <v>3131</v>
      </c>
      <c r="F1648" s="142">
        <v>31.03</v>
      </c>
      <c r="G1648" s="124">
        <v>0.25</v>
      </c>
      <c r="H1648" s="125">
        <v>23.272500000000001</v>
      </c>
    </row>
    <row r="1649" spans="2:8" x14ac:dyDescent="0.35">
      <c r="B1649" s="128" t="s">
        <v>1817</v>
      </c>
      <c r="C1649" s="140" t="s">
        <v>1195</v>
      </c>
      <c r="D1649" s="140" t="s">
        <v>3132</v>
      </c>
      <c r="E1649" s="140" t="s">
        <v>3133</v>
      </c>
      <c r="F1649" s="139">
        <v>31.03</v>
      </c>
      <c r="G1649" s="124">
        <v>0.25</v>
      </c>
      <c r="H1649" s="125">
        <v>23.272500000000001</v>
      </c>
    </row>
    <row r="1650" spans="2:8" x14ac:dyDescent="0.35">
      <c r="B1650" s="128" t="s">
        <v>1817</v>
      </c>
      <c r="C1650" s="140" t="s">
        <v>1195</v>
      </c>
      <c r="D1650" s="140" t="s">
        <v>3134</v>
      </c>
      <c r="E1650" s="140" t="s">
        <v>3131</v>
      </c>
      <c r="F1650" s="139">
        <v>36.380000000000003</v>
      </c>
      <c r="G1650" s="124">
        <v>0.25</v>
      </c>
      <c r="H1650" s="125">
        <v>27.285000000000004</v>
      </c>
    </row>
    <row r="1651" spans="2:8" x14ac:dyDescent="0.35">
      <c r="B1651" s="128" t="s">
        <v>1817</v>
      </c>
      <c r="C1651" s="140" t="s">
        <v>1195</v>
      </c>
      <c r="D1651" s="140" t="s">
        <v>3135</v>
      </c>
      <c r="E1651" s="140" t="s">
        <v>3136</v>
      </c>
      <c r="F1651" s="139">
        <v>111.28</v>
      </c>
      <c r="G1651" s="124">
        <v>0.25</v>
      </c>
      <c r="H1651" s="125">
        <v>83.460000000000008</v>
      </c>
    </row>
    <row r="1652" spans="2:8" x14ac:dyDescent="0.35">
      <c r="B1652" s="128" t="s">
        <v>1817</v>
      </c>
      <c r="C1652" s="140" t="s">
        <v>1195</v>
      </c>
      <c r="D1652" s="140" t="s">
        <v>3137</v>
      </c>
      <c r="E1652" s="140" t="s">
        <v>3138</v>
      </c>
      <c r="F1652" s="139">
        <v>150.05680000000001</v>
      </c>
      <c r="G1652" s="124">
        <v>0.25</v>
      </c>
      <c r="H1652" s="125">
        <v>112.54260000000001</v>
      </c>
    </row>
    <row r="1653" spans="2:8" x14ac:dyDescent="0.35">
      <c r="B1653" s="120" t="s">
        <v>1817</v>
      </c>
      <c r="C1653" s="141" t="s">
        <v>1195</v>
      </c>
      <c r="D1653" s="141" t="s">
        <v>3139</v>
      </c>
      <c r="E1653" s="140" t="s">
        <v>3140</v>
      </c>
      <c r="F1653" s="142">
        <v>46.87</v>
      </c>
      <c r="G1653" s="124">
        <v>0.25</v>
      </c>
      <c r="H1653" s="125">
        <v>35.152499999999996</v>
      </c>
    </row>
    <row r="1654" spans="2:8" x14ac:dyDescent="0.35">
      <c r="B1654" s="120" t="s">
        <v>1817</v>
      </c>
      <c r="C1654" s="141" t="s">
        <v>1195</v>
      </c>
      <c r="D1654" s="141" t="s">
        <v>3141</v>
      </c>
      <c r="E1654" s="140" t="s">
        <v>3142</v>
      </c>
      <c r="F1654" s="142">
        <v>66.02</v>
      </c>
      <c r="G1654" s="124">
        <v>0.25</v>
      </c>
      <c r="H1654" s="125">
        <v>49.515000000000001</v>
      </c>
    </row>
    <row r="1655" spans="2:8" x14ac:dyDescent="0.35">
      <c r="B1655" s="120" t="s">
        <v>1817</v>
      </c>
      <c r="C1655" s="141" t="s">
        <v>1195</v>
      </c>
      <c r="D1655" s="141" t="s">
        <v>3143</v>
      </c>
      <c r="E1655" s="140" t="s">
        <v>3144</v>
      </c>
      <c r="F1655" s="142">
        <v>76.61</v>
      </c>
      <c r="G1655" s="124">
        <v>0.25</v>
      </c>
      <c r="H1655" s="125">
        <v>57.457499999999996</v>
      </c>
    </row>
    <row r="1656" spans="2:8" x14ac:dyDescent="0.35">
      <c r="B1656" s="120" t="s">
        <v>1817</v>
      </c>
      <c r="C1656" s="141" t="s">
        <v>1195</v>
      </c>
      <c r="D1656" s="141" t="s">
        <v>3145</v>
      </c>
      <c r="E1656" s="140" t="s">
        <v>3146</v>
      </c>
      <c r="F1656" s="142">
        <v>70.3</v>
      </c>
      <c r="G1656" s="124">
        <v>0.25</v>
      </c>
      <c r="H1656" s="125">
        <v>52.724999999999994</v>
      </c>
    </row>
    <row r="1657" spans="2:8" x14ac:dyDescent="0.35">
      <c r="B1657" s="120" t="s">
        <v>1817</v>
      </c>
      <c r="C1657" s="141" t="s">
        <v>1195</v>
      </c>
      <c r="D1657" s="141" t="s">
        <v>3147</v>
      </c>
      <c r="E1657" s="140" t="s">
        <v>3148</v>
      </c>
      <c r="F1657" s="142">
        <v>86.19</v>
      </c>
      <c r="G1657" s="124">
        <v>0.25</v>
      </c>
      <c r="H1657" s="125">
        <v>64.642499999999998</v>
      </c>
    </row>
    <row r="1658" spans="2:8" x14ac:dyDescent="0.35">
      <c r="B1658" s="120" t="s">
        <v>1817</v>
      </c>
      <c r="C1658" s="141" t="s">
        <v>1195</v>
      </c>
      <c r="D1658" s="141" t="s">
        <v>3149</v>
      </c>
      <c r="E1658" s="140" t="s">
        <v>3150</v>
      </c>
      <c r="F1658" s="142">
        <v>114.92</v>
      </c>
      <c r="G1658" s="124">
        <v>0.25</v>
      </c>
      <c r="H1658" s="125">
        <v>86.19</v>
      </c>
    </row>
    <row r="1659" spans="2:8" x14ac:dyDescent="0.35">
      <c r="B1659" s="120" t="s">
        <v>1817</v>
      </c>
      <c r="C1659" s="141" t="s">
        <v>1195</v>
      </c>
      <c r="D1659" s="141" t="s">
        <v>3151</v>
      </c>
      <c r="E1659" s="140" t="s">
        <v>3152</v>
      </c>
      <c r="F1659" s="142">
        <v>95.77</v>
      </c>
      <c r="G1659" s="124">
        <v>0.25</v>
      </c>
      <c r="H1659" s="125">
        <v>71.827500000000001</v>
      </c>
    </row>
    <row r="1660" spans="2:8" x14ac:dyDescent="0.35">
      <c r="B1660" s="120" t="s">
        <v>1817</v>
      </c>
      <c r="C1660" s="141" t="s">
        <v>1195</v>
      </c>
      <c r="D1660" s="141" t="s">
        <v>3153</v>
      </c>
      <c r="E1660" s="140" t="s">
        <v>3154</v>
      </c>
      <c r="F1660" s="142">
        <v>143.65</v>
      </c>
      <c r="G1660" s="124">
        <v>0.25</v>
      </c>
      <c r="H1660" s="125">
        <v>107.73750000000001</v>
      </c>
    </row>
    <row r="1661" spans="2:8" x14ac:dyDescent="0.35">
      <c r="B1661" s="120" t="s">
        <v>1817</v>
      </c>
      <c r="C1661" s="141" t="s">
        <v>1195</v>
      </c>
      <c r="D1661" s="141" t="s">
        <v>3155</v>
      </c>
      <c r="E1661" s="140" t="s">
        <v>3156</v>
      </c>
      <c r="F1661" s="142">
        <v>191.53</v>
      </c>
      <c r="G1661" s="124">
        <v>0.25</v>
      </c>
      <c r="H1661" s="125">
        <v>143.64750000000001</v>
      </c>
    </row>
    <row r="1662" spans="2:8" x14ac:dyDescent="0.35">
      <c r="B1662" s="120" t="s">
        <v>1817</v>
      </c>
      <c r="C1662" s="141" t="s">
        <v>1195</v>
      </c>
      <c r="D1662" s="141" t="s">
        <v>3157</v>
      </c>
      <c r="E1662" s="140" t="s">
        <v>3158</v>
      </c>
      <c r="F1662" s="142">
        <v>127.76</v>
      </c>
      <c r="G1662" s="124">
        <v>0.25</v>
      </c>
      <c r="H1662" s="125">
        <v>95.820000000000007</v>
      </c>
    </row>
    <row r="1663" spans="2:8" x14ac:dyDescent="0.35">
      <c r="B1663" s="120" t="s">
        <v>1817</v>
      </c>
      <c r="C1663" s="141" t="s">
        <v>1195</v>
      </c>
      <c r="D1663" s="141" t="s">
        <v>3159</v>
      </c>
      <c r="E1663" s="140" t="s">
        <v>3160</v>
      </c>
      <c r="F1663" s="142">
        <v>172.38</v>
      </c>
      <c r="G1663" s="124">
        <v>0.25</v>
      </c>
      <c r="H1663" s="125">
        <v>129.285</v>
      </c>
    </row>
    <row r="1664" spans="2:8" x14ac:dyDescent="0.35">
      <c r="B1664" s="120" t="s">
        <v>1817</v>
      </c>
      <c r="C1664" s="141" t="s">
        <v>1195</v>
      </c>
      <c r="D1664" s="141" t="s">
        <v>3161</v>
      </c>
      <c r="E1664" s="140" t="s">
        <v>3162</v>
      </c>
      <c r="F1664" s="142">
        <v>229.84</v>
      </c>
      <c r="G1664" s="124">
        <v>0.25</v>
      </c>
      <c r="H1664" s="125">
        <v>172.38</v>
      </c>
    </row>
    <row r="1665" spans="2:8" x14ac:dyDescent="0.35">
      <c r="B1665" s="128" t="s">
        <v>1817</v>
      </c>
      <c r="C1665" s="140" t="s">
        <v>1195</v>
      </c>
      <c r="D1665" s="140" t="s">
        <v>3163</v>
      </c>
      <c r="E1665" s="140" t="s">
        <v>3164</v>
      </c>
      <c r="F1665" s="139">
        <v>85.171999999999997</v>
      </c>
      <c r="G1665" s="124">
        <v>0.25</v>
      </c>
      <c r="H1665" s="125">
        <v>63.878999999999998</v>
      </c>
    </row>
    <row r="1666" spans="2:8" x14ac:dyDescent="0.35">
      <c r="B1666" s="128" t="s">
        <v>1817</v>
      </c>
      <c r="C1666" s="140" t="s">
        <v>1195</v>
      </c>
      <c r="D1666" s="140" t="s">
        <v>3165</v>
      </c>
      <c r="E1666" s="140" t="s">
        <v>3166</v>
      </c>
      <c r="F1666" s="139">
        <v>114.91800000000001</v>
      </c>
      <c r="G1666" s="124">
        <v>0.25</v>
      </c>
      <c r="H1666" s="125">
        <v>86.188500000000005</v>
      </c>
    </row>
    <row r="1667" spans="2:8" x14ac:dyDescent="0.35">
      <c r="B1667" s="128" t="s">
        <v>1817</v>
      </c>
      <c r="C1667" s="140" t="s">
        <v>1195</v>
      </c>
      <c r="D1667" s="140" t="s">
        <v>3167</v>
      </c>
      <c r="E1667" s="140" t="s">
        <v>3168</v>
      </c>
      <c r="F1667" s="139">
        <v>201.10650000000001</v>
      </c>
      <c r="G1667" s="124">
        <v>0.25</v>
      </c>
      <c r="H1667" s="125">
        <v>150.82987500000002</v>
      </c>
    </row>
    <row r="1668" spans="2:8" x14ac:dyDescent="0.35">
      <c r="B1668" s="120" t="s">
        <v>1817</v>
      </c>
      <c r="C1668" s="141" t="s">
        <v>1195</v>
      </c>
      <c r="D1668" s="141" t="s">
        <v>3169</v>
      </c>
      <c r="E1668" s="140" t="s">
        <v>3170</v>
      </c>
      <c r="F1668" s="142">
        <v>172.38</v>
      </c>
      <c r="G1668" s="124">
        <v>0.25</v>
      </c>
      <c r="H1668" s="125">
        <v>129.285</v>
      </c>
    </row>
    <row r="1669" spans="2:8" x14ac:dyDescent="0.35">
      <c r="B1669" s="120" t="s">
        <v>1817</v>
      </c>
      <c r="C1669" s="141" t="s">
        <v>1195</v>
      </c>
      <c r="D1669" s="141" t="s">
        <v>3171</v>
      </c>
      <c r="E1669" s="140" t="s">
        <v>3172</v>
      </c>
      <c r="F1669" s="142">
        <v>206.85</v>
      </c>
      <c r="G1669" s="124">
        <v>0.25</v>
      </c>
      <c r="H1669" s="125">
        <v>155.13749999999999</v>
      </c>
    </row>
    <row r="1670" spans="2:8" x14ac:dyDescent="0.35">
      <c r="B1670" s="120" t="s">
        <v>1817</v>
      </c>
      <c r="C1670" s="141" t="s">
        <v>1195</v>
      </c>
      <c r="D1670" s="141" t="s">
        <v>3173</v>
      </c>
      <c r="E1670" s="140" t="s">
        <v>3174</v>
      </c>
      <c r="F1670" s="142">
        <v>258.57</v>
      </c>
      <c r="G1670" s="124">
        <v>0.25</v>
      </c>
      <c r="H1670" s="125">
        <v>193.92750000000001</v>
      </c>
    </row>
    <row r="1671" spans="2:8" x14ac:dyDescent="0.35">
      <c r="B1671" s="120" t="s">
        <v>1817</v>
      </c>
      <c r="C1671" s="141" t="s">
        <v>1195</v>
      </c>
      <c r="D1671" s="141" t="s">
        <v>3175</v>
      </c>
      <c r="E1671" s="140" t="s">
        <v>3176</v>
      </c>
      <c r="F1671" s="142">
        <v>344.75</v>
      </c>
      <c r="G1671" s="124">
        <v>0.25</v>
      </c>
      <c r="H1671" s="125">
        <v>258.5625</v>
      </c>
    </row>
    <row r="1672" spans="2:8" x14ac:dyDescent="0.35">
      <c r="B1672" s="120" t="s">
        <v>1817</v>
      </c>
      <c r="C1672" s="141" t="s">
        <v>1195</v>
      </c>
      <c r="D1672" s="141" t="s">
        <v>3177</v>
      </c>
      <c r="E1672" s="140" t="s">
        <v>3178</v>
      </c>
      <c r="F1672" s="142">
        <v>128.4</v>
      </c>
      <c r="G1672" s="124">
        <v>0.25</v>
      </c>
      <c r="H1672" s="125">
        <v>96.300000000000011</v>
      </c>
    </row>
    <row r="1673" spans="2:8" x14ac:dyDescent="0.35">
      <c r="B1673" s="120" t="s">
        <v>1817</v>
      </c>
      <c r="C1673" s="141" t="s">
        <v>1195</v>
      </c>
      <c r="D1673" s="141" t="s">
        <v>3179</v>
      </c>
      <c r="E1673" s="140" t="s">
        <v>3180</v>
      </c>
      <c r="F1673" s="142">
        <v>171.2</v>
      </c>
      <c r="G1673" s="124">
        <v>0.25</v>
      </c>
      <c r="H1673" s="125">
        <v>128.39999999999998</v>
      </c>
    </row>
    <row r="1674" spans="2:8" x14ac:dyDescent="0.35">
      <c r="B1674" s="120" t="s">
        <v>1817</v>
      </c>
      <c r="C1674" s="141" t="s">
        <v>1195</v>
      </c>
      <c r="D1674" s="141" t="s">
        <v>3181</v>
      </c>
      <c r="E1674" s="140" t="s">
        <v>3178</v>
      </c>
      <c r="F1674" s="142">
        <v>128.4</v>
      </c>
      <c r="G1674" s="124">
        <v>0.25</v>
      </c>
      <c r="H1674" s="125">
        <v>96.300000000000011</v>
      </c>
    </row>
    <row r="1675" spans="2:8" x14ac:dyDescent="0.35">
      <c r="B1675" s="120" t="s">
        <v>1817</v>
      </c>
      <c r="C1675" s="141" t="s">
        <v>1195</v>
      </c>
      <c r="D1675" s="141" t="s">
        <v>3182</v>
      </c>
      <c r="E1675" s="140" t="s">
        <v>3180</v>
      </c>
      <c r="F1675" s="142">
        <v>171.2</v>
      </c>
      <c r="G1675" s="124">
        <v>0.25</v>
      </c>
      <c r="H1675" s="125">
        <v>128.39999999999998</v>
      </c>
    </row>
    <row r="1676" spans="2:8" x14ac:dyDescent="0.35">
      <c r="B1676" s="120" t="s">
        <v>1817</v>
      </c>
      <c r="C1676" s="141" t="s">
        <v>1195</v>
      </c>
      <c r="D1676" s="141" t="s">
        <v>3183</v>
      </c>
      <c r="E1676" s="140" t="s">
        <v>3184</v>
      </c>
      <c r="F1676" s="142">
        <v>192.6</v>
      </c>
      <c r="G1676" s="124">
        <v>0.25</v>
      </c>
      <c r="H1676" s="125">
        <v>144.44999999999999</v>
      </c>
    </row>
    <row r="1677" spans="2:8" x14ac:dyDescent="0.35">
      <c r="B1677" s="120" t="s">
        <v>1817</v>
      </c>
      <c r="C1677" s="141" t="s">
        <v>1195</v>
      </c>
      <c r="D1677" s="141" t="s">
        <v>3185</v>
      </c>
      <c r="E1677" s="140" t="s">
        <v>3186</v>
      </c>
      <c r="F1677" s="142">
        <v>256.8</v>
      </c>
      <c r="G1677" s="124">
        <v>0.25</v>
      </c>
      <c r="H1677" s="125">
        <v>192.60000000000002</v>
      </c>
    </row>
    <row r="1678" spans="2:8" x14ac:dyDescent="0.35">
      <c r="B1678" s="128" t="s">
        <v>1817</v>
      </c>
      <c r="C1678" s="140" t="s">
        <v>1195</v>
      </c>
      <c r="D1678" s="140" t="s">
        <v>3187</v>
      </c>
      <c r="E1678" s="140" t="s">
        <v>3188</v>
      </c>
      <c r="F1678" s="139">
        <v>342.40000000000003</v>
      </c>
      <c r="G1678" s="124">
        <v>0.25</v>
      </c>
      <c r="H1678" s="125">
        <v>256.8</v>
      </c>
    </row>
    <row r="1679" spans="2:8" x14ac:dyDescent="0.35">
      <c r="B1679" s="120" t="s">
        <v>1817</v>
      </c>
      <c r="C1679" s="141" t="s">
        <v>1195</v>
      </c>
      <c r="D1679" s="146" t="s">
        <v>3189</v>
      </c>
      <c r="E1679" s="141" t="s">
        <v>3190</v>
      </c>
      <c r="F1679" s="142">
        <v>149.80000000000001</v>
      </c>
      <c r="G1679" s="124">
        <v>0.25</v>
      </c>
      <c r="H1679" s="125">
        <v>112.35000000000001</v>
      </c>
    </row>
    <row r="1680" spans="2:8" x14ac:dyDescent="0.35">
      <c r="B1680" s="120" t="s">
        <v>1817</v>
      </c>
      <c r="C1680" s="141" t="s">
        <v>1195</v>
      </c>
      <c r="D1680" s="147" t="s">
        <v>3191</v>
      </c>
      <c r="E1680" s="140" t="s">
        <v>3192</v>
      </c>
      <c r="F1680" s="142">
        <v>192.6</v>
      </c>
      <c r="G1680" s="124">
        <v>0.25</v>
      </c>
      <c r="H1680" s="125">
        <v>144.44999999999999</v>
      </c>
    </row>
    <row r="1681" spans="2:8" x14ac:dyDescent="0.35">
      <c r="B1681" s="128" t="s">
        <v>1817</v>
      </c>
      <c r="C1681" s="140" t="s">
        <v>1195</v>
      </c>
      <c r="D1681" s="145" t="s">
        <v>3193</v>
      </c>
      <c r="E1681" s="140" t="s">
        <v>3194</v>
      </c>
      <c r="F1681" s="139">
        <v>214</v>
      </c>
      <c r="G1681" s="124">
        <v>0.25</v>
      </c>
      <c r="H1681" s="125">
        <v>160.5</v>
      </c>
    </row>
    <row r="1682" spans="2:8" x14ac:dyDescent="0.35">
      <c r="B1682" s="128" t="s">
        <v>1817</v>
      </c>
      <c r="C1682" s="140" t="s">
        <v>1195</v>
      </c>
      <c r="D1682" s="140" t="s">
        <v>3195</v>
      </c>
      <c r="E1682" s="140" t="s">
        <v>3194</v>
      </c>
      <c r="F1682" s="139">
        <v>214</v>
      </c>
      <c r="G1682" s="124">
        <v>0.25</v>
      </c>
      <c r="H1682" s="125">
        <v>160.5</v>
      </c>
    </row>
    <row r="1683" spans="2:8" x14ac:dyDescent="0.35">
      <c r="B1683" s="128" t="s">
        <v>1817</v>
      </c>
      <c r="C1683" s="140" t="s">
        <v>1195</v>
      </c>
      <c r="D1683" s="140" t="s">
        <v>3196</v>
      </c>
      <c r="E1683" s="140" t="s">
        <v>3197</v>
      </c>
      <c r="F1683" s="139">
        <v>256.8</v>
      </c>
      <c r="G1683" s="124">
        <v>0.25</v>
      </c>
      <c r="H1683" s="125">
        <v>192.60000000000002</v>
      </c>
    </row>
    <row r="1684" spans="2:8" x14ac:dyDescent="0.35">
      <c r="B1684" s="128" t="s">
        <v>1817</v>
      </c>
      <c r="C1684" s="140" t="s">
        <v>1195</v>
      </c>
      <c r="D1684" s="140" t="s">
        <v>3198</v>
      </c>
      <c r="E1684" s="140" t="s">
        <v>3197</v>
      </c>
      <c r="F1684" s="139">
        <v>299.60000000000002</v>
      </c>
      <c r="G1684" s="124">
        <v>0.25</v>
      </c>
      <c r="H1684" s="125">
        <v>224.70000000000002</v>
      </c>
    </row>
    <row r="1685" spans="2:8" x14ac:dyDescent="0.35">
      <c r="B1685" s="128" t="s">
        <v>1817</v>
      </c>
      <c r="C1685" s="140" t="s">
        <v>1195</v>
      </c>
      <c r="D1685" s="140" t="s">
        <v>3199</v>
      </c>
      <c r="E1685" s="140" t="s">
        <v>3200</v>
      </c>
      <c r="F1685" s="139">
        <v>321</v>
      </c>
      <c r="G1685" s="124">
        <v>0.25</v>
      </c>
      <c r="H1685" s="125">
        <v>240.75</v>
      </c>
    </row>
    <row r="1686" spans="2:8" x14ac:dyDescent="0.35">
      <c r="B1686" s="128" t="s">
        <v>1817</v>
      </c>
      <c r="C1686" s="140" t="s">
        <v>1195</v>
      </c>
      <c r="D1686" s="140" t="s">
        <v>3201</v>
      </c>
      <c r="E1686" s="140" t="s">
        <v>3188</v>
      </c>
      <c r="F1686" s="139">
        <v>342.40000000000003</v>
      </c>
      <c r="G1686" s="124">
        <v>0.25</v>
      </c>
      <c r="H1686" s="125">
        <v>256.8</v>
      </c>
    </row>
    <row r="1687" spans="2:8" x14ac:dyDescent="0.35">
      <c r="B1687" s="128" t="s">
        <v>1817</v>
      </c>
      <c r="C1687" s="140" t="s">
        <v>1195</v>
      </c>
      <c r="D1687" s="140" t="s">
        <v>3202</v>
      </c>
      <c r="E1687" s="140" t="s">
        <v>3203</v>
      </c>
      <c r="F1687" s="139">
        <v>267.5</v>
      </c>
      <c r="G1687" s="124">
        <v>0.25</v>
      </c>
      <c r="H1687" s="125">
        <v>200.625</v>
      </c>
    </row>
    <row r="1688" spans="2:8" x14ac:dyDescent="0.35">
      <c r="B1688" s="128" t="s">
        <v>1817</v>
      </c>
      <c r="C1688" s="140" t="s">
        <v>1195</v>
      </c>
      <c r="D1688" s="140" t="s">
        <v>3204</v>
      </c>
      <c r="E1688" s="140" t="s">
        <v>3205</v>
      </c>
      <c r="F1688" s="139">
        <v>428</v>
      </c>
      <c r="G1688" s="124">
        <v>0.25</v>
      </c>
      <c r="H1688" s="125">
        <v>321</v>
      </c>
    </row>
    <row r="1689" spans="2:8" x14ac:dyDescent="0.35">
      <c r="B1689" s="128" t="s">
        <v>1817</v>
      </c>
      <c r="C1689" s="140" t="s">
        <v>1195</v>
      </c>
      <c r="D1689" s="140" t="s">
        <v>3206</v>
      </c>
      <c r="E1689" s="140" t="s">
        <v>3207</v>
      </c>
      <c r="F1689" s="139">
        <v>374.5</v>
      </c>
      <c r="G1689" s="124">
        <v>0.25</v>
      </c>
      <c r="H1689" s="125">
        <v>280.875</v>
      </c>
    </row>
    <row r="1690" spans="2:8" x14ac:dyDescent="0.35">
      <c r="B1690" s="128" t="s">
        <v>1817</v>
      </c>
      <c r="C1690" s="140" t="s">
        <v>1195</v>
      </c>
      <c r="D1690" s="140" t="s">
        <v>3208</v>
      </c>
      <c r="E1690" s="140" t="s">
        <v>3203</v>
      </c>
      <c r="F1690" s="139">
        <v>267.5</v>
      </c>
      <c r="G1690" s="124">
        <v>0.25</v>
      </c>
      <c r="H1690" s="125">
        <v>200.625</v>
      </c>
    </row>
    <row r="1691" spans="2:8" x14ac:dyDescent="0.35">
      <c r="B1691" s="120" t="s">
        <v>1817</v>
      </c>
      <c r="C1691" s="141" t="s">
        <v>1195</v>
      </c>
      <c r="D1691" s="141" t="s">
        <v>3209</v>
      </c>
      <c r="E1691" s="140" t="s">
        <v>3210</v>
      </c>
      <c r="F1691" s="142">
        <v>321</v>
      </c>
      <c r="G1691" s="124">
        <v>0.25</v>
      </c>
      <c r="H1691" s="125">
        <v>240.75</v>
      </c>
    </row>
    <row r="1692" spans="2:8" x14ac:dyDescent="0.35">
      <c r="B1692" s="128" t="s">
        <v>1817</v>
      </c>
      <c r="C1692" s="140" t="s">
        <v>1195</v>
      </c>
      <c r="D1692" s="140" t="s">
        <v>3211</v>
      </c>
      <c r="E1692" s="140" t="s">
        <v>3210</v>
      </c>
      <c r="F1692" s="139">
        <v>363.8</v>
      </c>
      <c r="G1692" s="124">
        <v>0.25</v>
      </c>
      <c r="H1692" s="125">
        <v>272.85000000000002</v>
      </c>
    </row>
    <row r="1693" spans="2:8" x14ac:dyDescent="0.35">
      <c r="B1693" s="120" t="s">
        <v>1817</v>
      </c>
      <c r="C1693" s="141" t="s">
        <v>1195</v>
      </c>
      <c r="D1693" s="141" t="s">
        <v>3212</v>
      </c>
      <c r="E1693" s="140" t="s">
        <v>3205</v>
      </c>
      <c r="F1693" s="142">
        <v>428</v>
      </c>
      <c r="G1693" s="124">
        <v>0.25</v>
      </c>
      <c r="H1693" s="125">
        <v>321</v>
      </c>
    </row>
    <row r="1694" spans="2:8" x14ac:dyDescent="0.35">
      <c r="B1694" s="120" t="s">
        <v>1817</v>
      </c>
      <c r="C1694" s="141" t="s">
        <v>1195</v>
      </c>
      <c r="D1694" s="141" t="s">
        <v>3213</v>
      </c>
      <c r="E1694" s="140" t="s">
        <v>3214</v>
      </c>
      <c r="F1694" s="142">
        <v>385.2</v>
      </c>
      <c r="G1694" s="124">
        <v>0.25</v>
      </c>
      <c r="H1694" s="125">
        <v>288.89999999999998</v>
      </c>
    </row>
    <row r="1695" spans="2:8" x14ac:dyDescent="0.35">
      <c r="B1695" s="120" t="s">
        <v>1817</v>
      </c>
      <c r="C1695" s="141" t="s">
        <v>1195</v>
      </c>
      <c r="D1695" s="141" t="s">
        <v>3215</v>
      </c>
      <c r="E1695" s="140" t="s">
        <v>3216</v>
      </c>
      <c r="F1695" s="142">
        <v>513.6</v>
      </c>
      <c r="G1695" s="124">
        <v>0.25</v>
      </c>
      <c r="H1695" s="125">
        <v>385.20000000000005</v>
      </c>
    </row>
    <row r="1696" spans="2:8" x14ac:dyDescent="0.35">
      <c r="B1696" s="128" t="s">
        <v>1817</v>
      </c>
      <c r="C1696" s="140" t="s">
        <v>1195</v>
      </c>
      <c r="D1696" s="140" t="s">
        <v>3217</v>
      </c>
      <c r="E1696" s="140" t="s">
        <v>3218</v>
      </c>
      <c r="F1696" s="139">
        <v>481.5</v>
      </c>
      <c r="G1696" s="124">
        <v>0.25</v>
      </c>
      <c r="H1696" s="125">
        <v>361.125</v>
      </c>
    </row>
    <row r="1697" spans="2:8" x14ac:dyDescent="0.35">
      <c r="B1697" s="120" t="s">
        <v>1817</v>
      </c>
      <c r="C1697" s="141" t="s">
        <v>1195</v>
      </c>
      <c r="D1697" s="141" t="s">
        <v>3219</v>
      </c>
      <c r="E1697" s="140" t="s">
        <v>3220</v>
      </c>
      <c r="F1697" s="142">
        <v>577.79999999999995</v>
      </c>
      <c r="G1697" s="124">
        <v>0.25</v>
      </c>
      <c r="H1697" s="125">
        <v>433.34999999999997</v>
      </c>
    </row>
    <row r="1698" spans="2:8" x14ac:dyDescent="0.35">
      <c r="B1698" s="128" t="s">
        <v>1817</v>
      </c>
      <c r="C1698" s="140" t="s">
        <v>1195</v>
      </c>
      <c r="D1698" s="140" t="s">
        <v>3221</v>
      </c>
      <c r="E1698" s="140" t="s">
        <v>3220</v>
      </c>
      <c r="F1698" s="139">
        <v>663.40000000000009</v>
      </c>
      <c r="G1698" s="124">
        <v>0.25</v>
      </c>
      <c r="H1698" s="125">
        <v>497.55000000000007</v>
      </c>
    </row>
    <row r="1699" spans="2:8" x14ac:dyDescent="0.35">
      <c r="B1699" s="120" t="s">
        <v>1817</v>
      </c>
      <c r="C1699" s="141" t="s">
        <v>1195</v>
      </c>
      <c r="D1699" s="141" t="s">
        <v>3222</v>
      </c>
      <c r="E1699" s="140" t="s">
        <v>3223</v>
      </c>
      <c r="F1699" s="142">
        <v>770.4</v>
      </c>
      <c r="G1699" s="124">
        <v>0.25</v>
      </c>
      <c r="H1699" s="125">
        <v>577.79999999999995</v>
      </c>
    </row>
    <row r="1700" spans="2:8" x14ac:dyDescent="0.35">
      <c r="B1700" s="128" t="s">
        <v>1817</v>
      </c>
      <c r="C1700" s="140" t="s">
        <v>1195</v>
      </c>
      <c r="D1700" s="140" t="s">
        <v>3224</v>
      </c>
      <c r="E1700" s="140" t="s">
        <v>3225</v>
      </c>
      <c r="F1700" s="139">
        <v>684.80000000000007</v>
      </c>
      <c r="G1700" s="124">
        <v>0.25</v>
      </c>
      <c r="H1700" s="125">
        <v>513.6</v>
      </c>
    </row>
    <row r="1701" spans="2:8" x14ac:dyDescent="0.35">
      <c r="B1701" s="120" t="s">
        <v>1817</v>
      </c>
      <c r="C1701" s="141" t="s">
        <v>1195</v>
      </c>
      <c r="D1701" s="141" t="s">
        <v>3226</v>
      </c>
      <c r="E1701" s="140" t="s">
        <v>3227</v>
      </c>
      <c r="F1701" s="142">
        <v>321</v>
      </c>
      <c r="G1701" s="124">
        <v>0.25</v>
      </c>
      <c r="H1701" s="125">
        <v>240.75</v>
      </c>
    </row>
    <row r="1702" spans="2:8" x14ac:dyDescent="0.35">
      <c r="B1702" s="128" t="s">
        <v>1817</v>
      </c>
      <c r="C1702" s="140" t="s">
        <v>1195</v>
      </c>
      <c r="D1702" s="140" t="s">
        <v>3228</v>
      </c>
      <c r="E1702" s="140" t="s">
        <v>3229</v>
      </c>
      <c r="F1702" s="139">
        <v>160.5</v>
      </c>
      <c r="G1702" s="124">
        <v>0.25</v>
      </c>
      <c r="H1702" s="125">
        <v>120.375</v>
      </c>
    </row>
    <row r="1703" spans="2:8" x14ac:dyDescent="0.35">
      <c r="B1703" s="120" t="s">
        <v>1817</v>
      </c>
      <c r="C1703" s="141" t="s">
        <v>1195</v>
      </c>
      <c r="D1703" s="141" t="s">
        <v>3230</v>
      </c>
      <c r="E1703" s="140" t="s">
        <v>3231</v>
      </c>
      <c r="F1703" s="142">
        <v>642</v>
      </c>
      <c r="G1703" s="124">
        <v>0.25</v>
      </c>
      <c r="H1703" s="125">
        <v>481.5</v>
      </c>
    </row>
    <row r="1704" spans="2:8" x14ac:dyDescent="0.35">
      <c r="B1704" s="128" t="s">
        <v>1817</v>
      </c>
      <c r="C1704" s="140" t="s">
        <v>1195</v>
      </c>
      <c r="D1704" s="140" t="s">
        <v>3232</v>
      </c>
      <c r="E1704" s="140" t="s">
        <v>3233</v>
      </c>
      <c r="F1704" s="139">
        <v>963</v>
      </c>
      <c r="G1704" s="124">
        <v>0.25</v>
      </c>
      <c r="H1704" s="125">
        <v>722.25</v>
      </c>
    </row>
    <row r="1705" spans="2:8" x14ac:dyDescent="0.35">
      <c r="B1705" s="128" t="s">
        <v>1817</v>
      </c>
      <c r="C1705" s="140" t="s">
        <v>1195</v>
      </c>
      <c r="D1705" s="140" t="s">
        <v>3234</v>
      </c>
      <c r="E1705" s="140" t="s">
        <v>3235</v>
      </c>
      <c r="F1705" s="139">
        <v>321</v>
      </c>
      <c r="G1705" s="124">
        <v>0.25</v>
      </c>
      <c r="H1705" s="125">
        <v>240.75</v>
      </c>
    </row>
    <row r="1706" spans="2:8" x14ac:dyDescent="0.35">
      <c r="B1706" s="120" t="s">
        <v>1817</v>
      </c>
      <c r="C1706" s="141" t="s">
        <v>1195</v>
      </c>
      <c r="D1706" s="141" t="s">
        <v>3236</v>
      </c>
      <c r="E1706" s="140" t="s">
        <v>3237</v>
      </c>
      <c r="F1706" s="142">
        <v>1284</v>
      </c>
      <c r="G1706" s="124">
        <v>0.25</v>
      </c>
      <c r="H1706" s="125">
        <v>963</v>
      </c>
    </row>
    <row r="1707" spans="2:8" x14ac:dyDescent="0.35">
      <c r="B1707" s="128" t="s">
        <v>1817</v>
      </c>
      <c r="C1707" s="140" t="s">
        <v>1195</v>
      </c>
      <c r="D1707" s="140" t="s">
        <v>3238</v>
      </c>
      <c r="E1707" s="140" t="s">
        <v>3239</v>
      </c>
      <c r="F1707" s="139">
        <v>1605</v>
      </c>
      <c r="G1707" s="124">
        <v>0.25</v>
      </c>
      <c r="H1707" s="125">
        <v>1203.75</v>
      </c>
    </row>
    <row r="1708" spans="2:8" x14ac:dyDescent="0.35">
      <c r="B1708" s="128" t="s">
        <v>1817</v>
      </c>
      <c r="C1708" s="140" t="s">
        <v>1195</v>
      </c>
      <c r="D1708" s="140" t="s">
        <v>3240</v>
      </c>
      <c r="E1708" s="140" t="s">
        <v>3241</v>
      </c>
      <c r="F1708" s="139">
        <v>3210</v>
      </c>
      <c r="G1708" s="124">
        <v>0.25</v>
      </c>
      <c r="H1708" s="125">
        <v>2407.5</v>
      </c>
    </row>
    <row r="1709" spans="2:8" x14ac:dyDescent="0.35">
      <c r="B1709" s="120" t="s">
        <v>1817</v>
      </c>
      <c r="C1709" s="141" t="s">
        <v>1195</v>
      </c>
      <c r="D1709" s="141" t="s">
        <v>3242</v>
      </c>
      <c r="E1709" s="140" t="s">
        <v>3243</v>
      </c>
      <c r="F1709" s="142">
        <v>401.25</v>
      </c>
      <c r="G1709" s="124">
        <v>0.25</v>
      </c>
      <c r="H1709" s="125">
        <v>300.9375</v>
      </c>
    </row>
    <row r="1710" spans="2:8" x14ac:dyDescent="0.35">
      <c r="B1710" s="120" t="s">
        <v>1817</v>
      </c>
      <c r="C1710" s="141" t="s">
        <v>1195</v>
      </c>
      <c r="D1710" s="141" t="s">
        <v>3244</v>
      </c>
      <c r="E1710" s="140" t="s">
        <v>3245</v>
      </c>
      <c r="F1710" s="142">
        <v>802.5</v>
      </c>
      <c r="G1710" s="124">
        <v>0.25</v>
      </c>
      <c r="H1710" s="125">
        <v>601.875</v>
      </c>
    </row>
    <row r="1711" spans="2:8" x14ac:dyDescent="0.35">
      <c r="B1711" s="128" t="s">
        <v>1817</v>
      </c>
      <c r="C1711" s="140" t="s">
        <v>1195</v>
      </c>
      <c r="D1711" s="140" t="s">
        <v>3246</v>
      </c>
      <c r="E1711" s="140" t="s">
        <v>3247</v>
      </c>
      <c r="F1711" s="139">
        <v>1203.75</v>
      </c>
      <c r="G1711" s="124">
        <v>0.25</v>
      </c>
      <c r="H1711" s="125">
        <v>902.8125</v>
      </c>
    </row>
    <row r="1712" spans="2:8" x14ac:dyDescent="0.35">
      <c r="B1712" s="120" t="s">
        <v>1817</v>
      </c>
      <c r="C1712" s="141" t="s">
        <v>1195</v>
      </c>
      <c r="D1712" s="141" t="s">
        <v>3248</v>
      </c>
      <c r="E1712" s="140" t="s">
        <v>3249</v>
      </c>
      <c r="F1712" s="142">
        <v>1605</v>
      </c>
      <c r="G1712" s="124">
        <v>0.25</v>
      </c>
      <c r="H1712" s="125">
        <v>1203.75</v>
      </c>
    </row>
    <row r="1713" spans="2:8" x14ac:dyDescent="0.35">
      <c r="B1713" s="128" t="s">
        <v>1817</v>
      </c>
      <c r="C1713" s="140" t="s">
        <v>1195</v>
      </c>
      <c r="D1713" s="140" t="s">
        <v>3250</v>
      </c>
      <c r="E1713" s="140" t="s">
        <v>3251</v>
      </c>
      <c r="F1713" s="139">
        <v>2006.2500000000002</v>
      </c>
      <c r="G1713" s="124">
        <v>0.25</v>
      </c>
      <c r="H1713" s="125">
        <v>1504.6875000000002</v>
      </c>
    </row>
    <row r="1714" spans="2:8" x14ac:dyDescent="0.35">
      <c r="B1714" s="128" t="s">
        <v>1817</v>
      </c>
      <c r="C1714" s="140" t="s">
        <v>1195</v>
      </c>
      <c r="D1714" s="140" t="s">
        <v>3252</v>
      </c>
      <c r="E1714" s="140" t="s">
        <v>3253</v>
      </c>
      <c r="F1714" s="139">
        <v>4333.5</v>
      </c>
      <c r="G1714" s="124">
        <v>0.25</v>
      </c>
      <c r="H1714" s="125">
        <v>3250.125</v>
      </c>
    </row>
    <row r="1715" spans="2:8" x14ac:dyDescent="0.35">
      <c r="B1715" s="128" t="s">
        <v>1817</v>
      </c>
      <c r="C1715" s="140" t="s">
        <v>1195</v>
      </c>
      <c r="D1715" s="140" t="s">
        <v>3254</v>
      </c>
      <c r="E1715" s="140" t="s">
        <v>3255</v>
      </c>
      <c r="F1715" s="139">
        <v>1765.5</v>
      </c>
      <c r="G1715" s="124">
        <v>0.25</v>
      </c>
      <c r="H1715" s="125">
        <v>1324.125</v>
      </c>
    </row>
    <row r="1716" spans="2:8" x14ac:dyDescent="0.35">
      <c r="B1716" s="120" t="s">
        <v>1817</v>
      </c>
      <c r="C1716" s="141" t="s">
        <v>1195</v>
      </c>
      <c r="D1716" s="141" t="s">
        <v>3256</v>
      </c>
      <c r="E1716" s="140" t="s">
        <v>3257</v>
      </c>
      <c r="F1716" s="142">
        <v>160.5</v>
      </c>
      <c r="G1716" s="124">
        <v>0.25</v>
      </c>
      <c r="H1716" s="125">
        <v>120.375</v>
      </c>
    </row>
    <row r="1717" spans="2:8" x14ac:dyDescent="0.35">
      <c r="B1717" s="120" t="s">
        <v>1817</v>
      </c>
      <c r="C1717" s="141" t="s">
        <v>1195</v>
      </c>
      <c r="D1717" s="141" t="s">
        <v>3258</v>
      </c>
      <c r="E1717" s="140" t="s">
        <v>3259</v>
      </c>
      <c r="F1717" s="142">
        <v>321</v>
      </c>
      <c r="G1717" s="124">
        <v>0.25</v>
      </c>
      <c r="H1717" s="125">
        <v>240.75</v>
      </c>
    </row>
    <row r="1718" spans="2:8" x14ac:dyDescent="0.35">
      <c r="B1718" s="120" t="s">
        <v>1817</v>
      </c>
      <c r="C1718" s="141" t="s">
        <v>1195</v>
      </c>
      <c r="D1718" s="141" t="s">
        <v>3260</v>
      </c>
      <c r="E1718" s="140" t="s">
        <v>3261</v>
      </c>
      <c r="F1718" s="142">
        <v>642</v>
      </c>
      <c r="G1718" s="124">
        <v>0.25</v>
      </c>
      <c r="H1718" s="125">
        <v>481.5</v>
      </c>
    </row>
    <row r="1719" spans="2:8" x14ac:dyDescent="0.35">
      <c r="B1719" s="148" t="s">
        <v>1156</v>
      </c>
      <c r="C1719" s="149"/>
      <c r="D1719" s="150"/>
      <c r="E1719" s="150"/>
      <c r="F1719" s="151"/>
      <c r="G1719" s="152"/>
      <c r="H1719" s="153"/>
    </row>
    <row r="1720" spans="2:8" x14ac:dyDescent="0.35">
      <c r="B1720" s="154" t="s">
        <v>1379</v>
      </c>
      <c r="C1720" s="155" t="s">
        <v>1380</v>
      </c>
      <c r="D1720" s="156" t="s">
        <v>1380</v>
      </c>
      <c r="E1720" s="156" t="s">
        <v>1380</v>
      </c>
      <c r="F1720" s="157" t="s">
        <v>1380</v>
      </c>
      <c r="G1720" s="158" t="s">
        <v>1380</v>
      </c>
      <c r="H1720" s="159" t="s">
        <v>1380</v>
      </c>
    </row>
    <row r="1721" spans="2:8" x14ac:dyDescent="0.35">
      <c r="B1721" s="160" t="s">
        <v>1379</v>
      </c>
      <c r="C1721" s="161" t="s">
        <v>1380</v>
      </c>
      <c r="D1721" s="161" t="s">
        <v>1381</v>
      </c>
      <c r="E1721" s="162" t="s">
        <v>1382</v>
      </c>
      <c r="F1721" s="163">
        <v>81.14</v>
      </c>
      <c r="G1721" s="164">
        <v>0.25</v>
      </c>
      <c r="H1721" s="165">
        <v>60.855000000000004</v>
      </c>
    </row>
    <row r="1722" spans="2:8" x14ac:dyDescent="0.35">
      <c r="B1722" s="160" t="s">
        <v>1379</v>
      </c>
      <c r="C1722" s="162" t="s">
        <v>1380</v>
      </c>
      <c r="D1722" s="161" t="s">
        <v>1383</v>
      </c>
      <c r="E1722" s="162" t="s">
        <v>1384</v>
      </c>
      <c r="F1722" s="163">
        <v>133.4</v>
      </c>
      <c r="G1722" s="164">
        <v>0.25</v>
      </c>
      <c r="H1722" s="166">
        <v>100.05</v>
      </c>
    </row>
    <row r="1723" spans="2:8" x14ac:dyDescent="0.35">
      <c r="B1723" s="160" t="s">
        <v>1379</v>
      </c>
      <c r="C1723" s="162" t="s">
        <v>1380</v>
      </c>
      <c r="D1723" s="161" t="s">
        <v>1385</v>
      </c>
      <c r="E1723" s="162" t="s">
        <v>1386</v>
      </c>
      <c r="F1723" s="163">
        <v>137.44999999999999</v>
      </c>
      <c r="G1723" s="164">
        <v>0.25</v>
      </c>
      <c r="H1723" s="166">
        <v>103.08</v>
      </c>
    </row>
    <row r="1724" spans="2:8" x14ac:dyDescent="0.35">
      <c r="B1724" s="160" t="s">
        <v>1379</v>
      </c>
      <c r="C1724" s="162" t="s">
        <v>1380</v>
      </c>
      <c r="D1724" s="161" t="s">
        <v>1387</v>
      </c>
      <c r="E1724" s="162" t="s">
        <v>1388</v>
      </c>
      <c r="F1724" s="163">
        <v>137.44999999999999</v>
      </c>
      <c r="G1724" s="164">
        <v>0.25</v>
      </c>
      <c r="H1724" s="166">
        <v>103.08749999999999</v>
      </c>
    </row>
    <row r="1725" spans="2:8" x14ac:dyDescent="0.35">
      <c r="B1725" s="160" t="s">
        <v>1379</v>
      </c>
      <c r="C1725" s="162" t="s">
        <v>1380</v>
      </c>
      <c r="D1725" s="161" t="s">
        <v>1389</v>
      </c>
      <c r="E1725" s="162" t="s">
        <v>1390</v>
      </c>
      <c r="F1725" s="163">
        <v>91.6</v>
      </c>
      <c r="G1725" s="164">
        <v>0.25</v>
      </c>
      <c r="H1725" s="166">
        <v>68.699999999999989</v>
      </c>
    </row>
    <row r="1726" spans="2:8" x14ac:dyDescent="0.35">
      <c r="B1726" s="160" t="s">
        <v>1379</v>
      </c>
      <c r="C1726" s="162" t="s">
        <v>1380</v>
      </c>
      <c r="D1726" s="161" t="s">
        <v>1391</v>
      </c>
      <c r="E1726" s="162" t="s">
        <v>1392</v>
      </c>
      <c r="F1726" s="163">
        <v>220.5</v>
      </c>
      <c r="G1726" s="164">
        <v>0.25</v>
      </c>
      <c r="H1726" s="166">
        <v>165.375</v>
      </c>
    </row>
    <row r="1727" spans="2:8" x14ac:dyDescent="0.35">
      <c r="B1727" s="160" t="s">
        <v>1379</v>
      </c>
      <c r="C1727" s="162" t="s">
        <v>1380</v>
      </c>
      <c r="D1727" s="161" t="s">
        <v>1393</v>
      </c>
      <c r="E1727" s="162" t="s">
        <v>1394</v>
      </c>
      <c r="F1727" s="163">
        <v>231.53</v>
      </c>
      <c r="G1727" s="164">
        <v>0.25</v>
      </c>
      <c r="H1727" s="166">
        <v>173.64750000000001</v>
      </c>
    </row>
    <row r="1728" spans="2:8" x14ac:dyDescent="0.35">
      <c r="B1728" s="160" t="s">
        <v>1379</v>
      </c>
      <c r="C1728" s="162" t="s">
        <v>1380</v>
      </c>
      <c r="D1728" s="161" t="s">
        <v>1395</v>
      </c>
      <c r="E1728" s="162" t="s">
        <v>1396</v>
      </c>
      <c r="F1728" s="163">
        <v>355.23</v>
      </c>
      <c r="G1728" s="164">
        <v>0.25</v>
      </c>
      <c r="H1728" s="166">
        <v>266.42250000000001</v>
      </c>
    </row>
    <row r="1729" spans="2:8" x14ac:dyDescent="0.35">
      <c r="B1729" s="160" t="s">
        <v>1379</v>
      </c>
      <c r="C1729" s="162" t="s">
        <v>1380</v>
      </c>
      <c r="D1729" s="161" t="s">
        <v>1397</v>
      </c>
      <c r="E1729" s="162" t="s">
        <v>1398</v>
      </c>
      <c r="F1729" s="163">
        <v>383.46</v>
      </c>
      <c r="G1729" s="164">
        <v>0.25</v>
      </c>
      <c r="H1729" s="166">
        <v>287.59499999999997</v>
      </c>
    </row>
    <row r="1730" spans="2:8" x14ac:dyDescent="0.35">
      <c r="B1730" s="160" t="s">
        <v>1379</v>
      </c>
      <c r="C1730" s="162" t="s">
        <v>1380</v>
      </c>
      <c r="D1730" s="161" t="s">
        <v>1399</v>
      </c>
      <c r="E1730" s="162" t="s">
        <v>1400</v>
      </c>
      <c r="F1730" s="163">
        <v>899.47</v>
      </c>
      <c r="G1730" s="164">
        <v>0.25</v>
      </c>
      <c r="H1730" s="166">
        <v>674.60249999999996</v>
      </c>
    </row>
    <row r="1731" spans="2:8" x14ac:dyDescent="0.35">
      <c r="B1731" s="160" t="s">
        <v>1379</v>
      </c>
      <c r="C1731" s="162" t="s">
        <v>1380</v>
      </c>
      <c r="D1731" s="161" t="s">
        <v>1401</v>
      </c>
      <c r="E1731" s="162" t="s">
        <v>1402</v>
      </c>
      <c r="F1731" s="163">
        <v>187.43</v>
      </c>
      <c r="G1731" s="164">
        <v>0.25</v>
      </c>
      <c r="H1731" s="166">
        <v>140.57249999999999</v>
      </c>
    </row>
    <row r="1732" spans="2:8" x14ac:dyDescent="0.35">
      <c r="B1732" s="160" t="s">
        <v>1379</v>
      </c>
      <c r="C1732" s="162" t="s">
        <v>1380</v>
      </c>
      <c r="D1732" s="161" t="s">
        <v>1403</v>
      </c>
      <c r="E1732" s="162" t="s">
        <v>1404</v>
      </c>
      <c r="F1732" s="163">
        <v>198.45</v>
      </c>
      <c r="G1732" s="164">
        <v>0.25</v>
      </c>
      <c r="H1732" s="166">
        <v>148.83749999999998</v>
      </c>
    </row>
    <row r="1733" spans="2:8" x14ac:dyDescent="0.35">
      <c r="B1733" s="160" t="s">
        <v>1379</v>
      </c>
      <c r="C1733" s="162" t="s">
        <v>1380</v>
      </c>
      <c r="D1733" s="161" t="s">
        <v>1405</v>
      </c>
      <c r="E1733" s="162" t="s">
        <v>1406</v>
      </c>
      <c r="F1733" s="163">
        <v>38.869999999999997</v>
      </c>
      <c r="G1733" s="164">
        <v>0.25</v>
      </c>
      <c r="H1733" s="166">
        <v>29.152499999999996</v>
      </c>
    </row>
    <row r="1734" spans="2:8" x14ac:dyDescent="0.35">
      <c r="B1734" s="160" t="s">
        <v>1379</v>
      </c>
      <c r="C1734" s="162" t="s">
        <v>1380</v>
      </c>
      <c r="D1734" s="161" t="s">
        <v>1407</v>
      </c>
      <c r="E1734" s="162" t="s">
        <v>1408</v>
      </c>
      <c r="F1734" s="163">
        <v>35.65</v>
      </c>
      <c r="G1734" s="164">
        <v>0.25</v>
      </c>
      <c r="H1734" s="166">
        <v>26.737499999999997</v>
      </c>
    </row>
    <row r="1735" spans="2:8" x14ac:dyDescent="0.35">
      <c r="B1735" s="160" t="s">
        <v>1379</v>
      </c>
      <c r="C1735" s="162" t="s">
        <v>1380</v>
      </c>
      <c r="D1735" s="161" t="s">
        <v>1409</v>
      </c>
      <c r="E1735" s="162" t="s">
        <v>1410</v>
      </c>
      <c r="F1735" s="163">
        <v>37.5</v>
      </c>
      <c r="G1735" s="164">
        <v>0.25</v>
      </c>
      <c r="H1735" s="166">
        <v>28.125</v>
      </c>
    </row>
    <row r="1736" spans="2:8" x14ac:dyDescent="0.35">
      <c r="B1736" s="160" t="s">
        <v>1379</v>
      </c>
      <c r="C1736" s="162" t="s">
        <v>1380</v>
      </c>
      <c r="D1736" s="161" t="s">
        <v>1411</v>
      </c>
      <c r="E1736" s="162" t="s">
        <v>1412</v>
      </c>
      <c r="F1736" s="163">
        <v>35.65</v>
      </c>
      <c r="G1736" s="164">
        <v>0.25</v>
      </c>
      <c r="H1736" s="166">
        <v>26.737499999999997</v>
      </c>
    </row>
    <row r="1737" spans="2:8" x14ac:dyDescent="0.35">
      <c r="B1737" s="160" t="s">
        <v>1379</v>
      </c>
      <c r="C1737" s="162" t="s">
        <v>1380</v>
      </c>
      <c r="D1737" s="161" t="s">
        <v>1413</v>
      </c>
      <c r="E1737" s="162" t="s">
        <v>1414</v>
      </c>
      <c r="F1737" s="163">
        <v>22.69</v>
      </c>
      <c r="G1737" s="164">
        <v>0.25</v>
      </c>
      <c r="H1737" s="166">
        <v>17.017500000000002</v>
      </c>
    </row>
    <row r="1738" spans="2:8" x14ac:dyDescent="0.35">
      <c r="B1738" s="160" t="s">
        <v>1379</v>
      </c>
      <c r="C1738" s="162" t="s">
        <v>1380</v>
      </c>
      <c r="D1738" s="161" t="s">
        <v>1415</v>
      </c>
      <c r="E1738" s="162" t="s">
        <v>1416</v>
      </c>
      <c r="F1738" s="163">
        <v>78.17</v>
      </c>
      <c r="G1738" s="164">
        <v>0.25</v>
      </c>
      <c r="H1738" s="166">
        <v>58.627499999999998</v>
      </c>
    </row>
    <row r="1739" spans="2:8" x14ac:dyDescent="0.35">
      <c r="B1739" s="160" t="s">
        <v>1379</v>
      </c>
      <c r="C1739" s="162" t="s">
        <v>1380</v>
      </c>
      <c r="D1739" s="161" t="s">
        <v>1417</v>
      </c>
      <c r="E1739" s="162" t="s">
        <v>1418</v>
      </c>
      <c r="F1739" s="163">
        <v>98.02</v>
      </c>
      <c r="G1739" s="164">
        <v>0.25</v>
      </c>
      <c r="H1739" s="166">
        <v>73.515000000000001</v>
      </c>
    </row>
    <row r="1740" spans="2:8" x14ac:dyDescent="0.35">
      <c r="B1740" s="160" t="s">
        <v>1379</v>
      </c>
      <c r="C1740" s="162" t="s">
        <v>1380</v>
      </c>
      <c r="D1740" s="161" t="s">
        <v>1419</v>
      </c>
      <c r="E1740" s="162" t="s">
        <v>1420</v>
      </c>
      <c r="F1740" s="163">
        <v>38.369999999999997</v>
      </c>
      <c r="G1740" s="164">
        <v>0.25</v>
      </c>
      <c r="H1740" s="166">
        <v>28.777499999999996</v>
      </c>
    </row>
    <row r="1741" spans="2:8" x14ac:dyDescent="0.35">
      <c r="B1741" s="160" t="s">
        <v>1379</v>
      </c>
      <c r="C1741" s="162" t="s">
        <v>1380</v>
      </c>
      <c r="D1741" s="161" t="s">
        <v>1421</v>
      </c>
      <c r="E1741" s="162" t="s">
        <v>1422</v>
      </c>
      <c r="F1741" s="163">
        <v>38.369999999999997</v>
      </c>
      <c r="G1741" s="164">
        <v>0.25</v>
      </c>
      <c r="H1741" s="166">
        <v>28.777499999999996</v>
      </c>
    </row>
    <row r="1742" spans="2:8" x14ac:dyDescent="0.35">
      <c r="B1742" s="160" t="s">
        <v>1379</v>
      </c>
      <c r="C1742" s="162" t="s">
        <v>1380</v>
      </c>
      <c r="D1742" s="161" t="s">
        <v>1423</v>
      </c>
      <c r="E1742" s="162" t="s">
        <v>1424</v>
      </c>
      <c r="F1742" s="163">
        <v>38.369999999999997</v>
      </c>
      <c r="G1742" s="164">
        <v>0.25</v>
      </c>
      <c r="H1742" s="166">
        <v>28.777499999999996</v>
      </c>
    </row>
    <row r="1743" spans="2:8" x14ac:dyDescent="0.35">
      <c r="B1743" s="160" t="s">
        <v>1379</v>
      </c>
      <c r="C1743" s="162" t="s">
        <v>1380</v>
      </c>
      <c r="D1743" s="161" t="s">
        <v>1425</v>
      </c>
      <c r="E1743" s="162" t="s">
        <v>1426</v>
      </c>
      <c r="F1743" s="163">
        <v>38.369999999999997</v>
      </c>
      <c r="G1743" s="164">
        <v>0.25</v>
      </c>
      <c r="H1743" s="166">
        <v>28.777499999999996</v>
      </c>
    </row>
    <row r="1744" spans="2:8" x14ac:dyDescent="0.35">
      <c r="B1744" s="160" t="s">
        <v>1379</v>
      </c>
      <c r="C1744" s="162" t="s">
        <v>1380</v>
      </c>
      <c r="D1744" s="161" t="s">
        <v>1427</v>
      </c>
      <c r="E1744" s="162" t="s">
        <v>1428</v>
      </c>
      <c r="F1744" s="163">
        <v>32.700000000000003</v>
      </c>
      <c r="G1744" s="164">
        <v>0.25</v>
      </c>
      <c r="H1744" s="166">
        <v>24.525000000000002</v>
      </c>
    </row>
    <row r="1745" spans="2:8" x14ac:dyDescent="0.35">
      <c r="B1745" s="160" t="s">
        <v>1379</v>
      </c>
      <c r="C1745" s="162" t="s">
        <v>1380</v>
      </c>
      <c r="D1745" s="161" t="s">
        <v>1429</v>
      </c>
      <c r="E1745" s="162" t="s">
        <v>1430</v>
      </c>
      <c r="F1745" s="163">
        <v>317.66000000000003</v>
      </c>
      <c r="G1745" s="164">
        <v>0.25</v>
      </c>
      <c r="H1745" s="166">
        <v>238.245</v>
      </c>
    </row>
    <row r="1746" spans="2:8" x14ac:dyDescent="0.35">
      <c r="B1746" s="160" t="s">
        <v>1379</v>
      </c>
      <c r="C1746" s="162" t="s">
        <v>1380</v>
      </c>
      <c r="D1746" s="161" t="s">
        <v>1431</v>
      </c>
      <c r="E1746" s="162" t="s">
        <v>1432</v>
      </c>
      <c r="F1746" s="163">
        <v>120</v>
      </c>
      <c r="G1746" s="164">
        <v>0.25</v>
      </c>
      <c r="H1746" s="166">
        <v>90</v>
      </c>
    </row>
    <row r="1747" spans="2:8" x14ac:dyDescent="0.35">
      <c r="B1747" s="160" t="s">
        <v>1379</v>
      </c>
      <c r="C1747" s="162" t="s">
        <v>1380</v>
      </c>
      <c r="D1747" s="161" t="s">
        <v>1433</v>
      </c>
      <c r="E1747" s="162" t="s">
        <v>1434</v>
      </c>
      <c r="F1747" s="163">
        <v>58.11</v>
      </c>
      <c r="G1747" s="164">
        <v>0.25</v>
      </c>
      <c r="H1747" s="166">
        <v>43.582499999999996</v>
      </c>
    </row>
    <row r="1748" spans="2:8" x14ac:dyDescent="0.35">
      <c r="B1748" s="160" t="s">
        <v>1379</v>
      </c>
      <c r="C1748" s="162" t="s">
        <v>1380</v>
      </c>
      <c r="D1748" s="161" t="s">
        <v>1435</v>
      </c>
      <c r="E1748" s="162" t="s">
        <v>1436</v>
      </c>
      <c r="F1748" s="163">
        <v>49.43</v>
      </c>
      <c r="G1748" s="164">
        <v>0.25</v>
      </c>
      <c r="H1748" s="166">
        <v>37.072499999999998</v>
      </c>
    </row>
    <row r="1749" spans="2:8" x14ac:dyDescent="0.35">
      <c r="B1749" s="160" t="s">
        <v>1379</v>
      </c>
      <c r="C1749" s="162" t="s">
        <v>1380</v>
      </c>
      <c r="D1749" s="161" t="s">
        <v>1437</v>
      </c>
      <c r="E1749" s="162" t="s">
        <v>1438</v>
      </c>
      <c r="F1749" s="163">
        <v>101.61</v>
      </c>
      <c r="G1749" s="164">
        <v>0.25</v>
      </c>
      <c r="H1749" s="166">
        <v>76.207499999999996</v>
      </c>
    </row>
    <row r="1750" spans="2:8" x14ac:dyDescent="0.35">
      <c r="B1750" s="167" t="s">
        <v>1379</v>
      </c>
      <c r="C1750" s="168" t="s">
        <v>1380</v>
      </c>
      <c r="D1750" s="169" t="s">
        <v>1439</v>
      </c>
      <c r="E1750" s="168" t="s">
        <v>1440</v>
      </c>
      <c r="F1750" s="170">
        <v>591.80999999999995</v>
      </c>
      <c r="G1750" s="171">
        <v>0.25</v>
      </c>
      <c r="H1750" s="172">
        <v>443.85749999999996</v>
      </c>
    </row>
    <row r="1751" spans="2:8" x14ac:dyDescent="0.35">
      <c r="B1751" s="167" t="s">
        <v>1379</v>
      </c>
      <c r="C1751" s="168" t="s">
        <v>1380</v>
      </c>
      <c r="D1751" s="169" t="s">
        <v>1441</v>
      </c>
      <c r="E1751" s="168" t="s">
        <v>1442</v>
      </c>
      <c r="F1751" s="170">
        <v>667.4</v>
      </c>
      <c r="G1751" s="171">
        <v>0.25</v>
      </c>
      <c r="H1751" s="172">
        <v>500.54999999999995</v>
      </c>
    </row>
    <row r="1752" spans="2:8" x14ac:dyDescent="0.35">
      <c r="B1752" s="167" t="s">
        <v>1379</v>
      </c>
      <c r="C1752" s="168" t="s">
        <v>1380</v>
      </c>
      <c r="D1752" s="169" t="s">
        <v>1443</v>
      </c>
      <c r="E1752" s="168" t="s">
        <v>1444</v>
      </c>
      <c r="F1752" s="170">
        <v>1356.28</v>
      </c>
      <c r="G1752" s="171">
        <v>0.25</v>
      </c>
      <c r="H1752" s="172">
        <v>1017.21</v>
      </c>
    </row>
    <row r="1753" spans="2:8" x14ac:dyDescent="0.35">
      <c r="B1753" s="160" t="s">
        <v>1379</v>
      </c>
      <c r="C1753" s="162"/>
      <c r="D1753" s="161" t="s">
        <v>1445</v>
      </c>
      <c r="E1753" s="162" t="s">
        <v>1446</v>
      </c>
      <c r="F1753" s="163">
        <v>308.7</v>
      </c>
      <c r="G1753" s="164">
        <v>0.25</v>
      </c>
      <c r="H1753" s="173">
        <v>231.52499999999998</v>
      </c>
    </row>
    <row r="1754" spans="2:8" x14ac:dyDescent="0.35">
      <c r="B1754" s="160" t="s">
        <v>1379</v>
      </c>
      <c r="C1754" s="162" t="s">
        <v>1380</v>
      </c>
      <c r="D1754" s="161" t="s">
        <v>1447</v>
      </c>
      <c r="E1754" s="162" t="s">
        <v>1448</v>
      </c>
      <c r="F1754" s="163">
        <v>347.29</v>
      </c>
      <c r="G1754" s="164">
        <v>0.25</v>
      </c>
      <c r="H1754" s="166">
        <v>260.46750000000003</v>
      </c>
    </row>
    <row r="1755" spans="2:8" x14ac:dyDescent="0.35">
      <c r="B1755" s="160" t="s">
        <v>1379</v>
      </c>
      <c r="C1755" s="162" t="s">
        <v>1380</v>
      </c>
      <c r="D1755" s="161" t="s">
        <v>1449</v>
      </c>
      <c r="E1755" s="162" t="s">
        <v>1450</v>
      </c>
      <c r="F1755" s="163">
        <v>330.75</v>
      </c>
      <c r="G1755" s="164">
        <v>0.25</v>
      </c>
      <c r="H1755" s="166">
        <v>248.0625</v>
      </c>
    </row>
    <row r="1756" spans="2:8" x14ac:dyDescent="0.35">
      <c r="B1756" s="160" t="s">
        <v>1379</v>
      </c>
      <c r="C1756" s="162" t="s">
        <v>1380</v>
      </c>
      <c r="D1756" s="161" t="s">
        <v>1451</v>
      </c>
      <c r="E1756" s="162" t="s">
        <v>1452</v>
      </c>
      <c r="F1756" s="163">
        <v>374.85</v>
      </c>
      <c r="G1756" s="164">
        <v>0.25</v>
      </c>
      <c r="H1756" s="166">
        <v>281.13750000000005</v>
      </c>
    </row>
    <row r="1757" spans="2:8" x14ac:dyDescent="0.35">
      <c r="B1757" s="160" t="s">
        <v>1379</v>
      </c>
      <c r="C1757" s="162" t="s">
        <v>1380</v>
      </c>
      <c r="D1757" s="161" t="s">
        <v>1453</v>
      </c>
      <c r="E1757" s="162" t="s">
        <v>1454</v>
      </c>
      <c r="F1757" s="163">
        <v>413.44</v>
      </c>
      <c r="G1757" s="164">
        <v>0.25</v>
      </c>
      <c r="H1757" s="166">
        <v>310.08</v>
      </c>
    </row>
    <row r="1758" spans="2:8" x14ac:dyDescent="0.35">
      <c r="B1758" s="160" t="s">
        <v>1379</v>
      </c>
      <c r="C1758" s="162" t="s">
        <v>1380</v>
      </c>
      <c r="D1758" s="161" t="s">
        <v>1455</v>
      </c>
      <c r="E1758" s="162" t="s">
        <v>1456</v>
      </c>
      <c r="F1758" s="163">
        <v>396.9</v>
      </c>
      <c r="G1758" s="164">
        <v>0.25</v>
      </c>
      <c r="H1758" s="166">
        <v>297.67499999999995</v>
      </c>
    </row>
    <row r="1759" spans="2:8" x14ac:dyDescent="0.35">
      <c r="B1759" s="160" t="s">
        <v>1379</v>
      </c>
      <c r="C1759" s="162" t="s">
        <v>1380</v>
      </c>
      <c r="D1759" s="161" t="s">
        <v>1457</v>
      </c>
      <c r="E1759" s="162" t="s">
        <v>1458</v>
      </c>
      <c r="F1759" s="163">
        <v>423.28</v>
      </c>
      <c r="G1759" s="164">
        <v>0.25</v>
      </c>
      <c r="H1759" s="166">
        <v>317.45999999999998</v>
      </c>
    </row>
    <row r="1760" spans="2:8" x14ac:dyDescent="0.35">
      <c r="B1760" s="160" t="s">
        <v>1379</v>
      </c>
      <c r="C1760" s="162" t="s">
        <v>1380</v>
      </c>
      <c r="D1760" s="161" t="s">
        <v>1459</v>
      </c>
      <c r="E1760" s="162" t="s">
        <v>1460</v>
      </c>
      <c r="F1760" s="163">
        <v>423.28</v>
      </c>
      <c r="G1760" s="164">
        <v>0.25</v>
      </c>
      <c r="H1760" s="166">
        <v>317.45999999999998</v>
      </c>
    </row>
    <row r="1761" spans="2:8" x14ac:dyDescent="0.35">
      <c r="B1761" s="160" t="s">
        <v>1379</v>
      </c>
      <c r="C1761" s="162" t="s">
        <v>1380</v>
      </c>
      <c r="D1761" s="161" t="s">
        <v>1461</v>
      </c>
      <c r="E1761" s="162" t="s">
        <v>1462</v>
      </c>
      <c r="F1761" s="163">
        <v>347.63</v>
      </c>
      <c r="G1761" s="164">
        <v>0.25</v>
      </c>
      <c r="H1761" s="166">
        <v>260.72249999999997</v>
      </c>
    </row>
    <row r="1762" spans="2:8" x14ac:dyDescent="0.35">
      <c r="B1762" s="160" t="s">
        <v>1379</v>
      </c>
      <c r="C1762" s="162" t="s">
        <v>1380</v>
      </c>
      <c r="D1762" s="161" t="s">
        <v>1463</v>
      </c>
      <c r="E1762" s="162" t="s">
        <v>1464</v>
      </c>
      <c r="F1762" s="163">
        <v>688.54</v>
      </c>
      <c r="G1762" s="164">
        <v>0.25</v>
      </c>
      <c r="H1762" s="166">
        <v>516.40499999999997</v>
      </c>
    </row>
    <row r="1763" spans="2:8" x14ac:dyDescent="0.35">
      <c r="B1763" s="160" t="s">
        <v>1379</v>
      </c>
      <c r="C1763" s="162" t="s">
        <v>1380</v>
      </c>
      <c r="D1763" s="161" t="s">
        <v>1465</v>
      </c>
      <c r="E1763" s="162" t="s">
        <v>1466</v>
      </c>
      <c r="F1763" s="163">
        <v>655.75</v>
      </c>
      <c r="G1763" s="164">
        <v>0.25</v>
      </c>
      <c r="H1763" s="166">
        <v>491.8125</v>
      </c>
    </row>
    <row r="1764" spans="2:8" x14ac:dyDescent="0.35">
      <c r="B1764" s="160" t="s">
        <v>1379</v>
      </c>
      <c r="C1764" s="162" t="s">
        <v>1380</v>
      </c>
      <c r="D1764" s="161" t="s">
        <v>1467</v>
      </c>
      <c r="E1764" s="162" t="s">
        <v>1468</v>
      </c>
      <c r="F1764" s="163">
        <v>635.11</v>
      </c>
      <c r="G1764" s="164">
        <v>0.25</v>
      </c>
      <c r="H1764" s="166">
        <v>476.33249999999998</v>
      </c>
    </row>
    <row r="1765" spans="2:8" x14ac:dyDescent="0.35">
      <c r="B1765" s="160" t="s">
        <v>1379</v>
      </c>
      <c r="C1765" s="162" t="s">
        <v>1380</v>
      </c>
      <c r="D1765" s="161" t="s">
        <v>1469</v>
      </c>
      <c r="E1765" s="162" t="s">
        <v>1470</v>
      </c>
      <c r="F1765" s="163">
        <v>604.87</v>
      </c>
      <c r="G1765" s="164">
        <v>0.25</v>
      </c>
      <c r="H1765" s="166">
        <v>453.65250000000003</v>
      </c>
    </row>
    <row r="1766" spans="2:8" x14ac:dyDescent="0.35">
      <c r="B1766" s="160" t="s">
        <v>1379</v>
      </c>
      <c r="C1766" s="162" t="s">
        <v>1380</v>
      </c>
      <c r="D1766" s="161" t="s">
        <v>1471</v>
      </c>
      <c r="E1766" s="162" t="s">
        <v>1472</v>
      </c>
      <c r="F1766" s="163">
        <v>581.71</v>
      </c>
      <c r="G1766" s="164">
        <v>0.25</v>
      </c>
      <c r="H1766" s="166">
        <v>436.28250000000003</v>
      </c>
    </row>
    <row r="1767" spans="2:8" x14ac:dyDescent="0.35">
      <c r="B1767" s="160" t="s">
        <v>1379</v>
      </c>
      <c r="C1767" s="162" t="s">
        <v>1380</v>
      </c>
      <c r="D1767" s="161" t="s">
        <v>1473</v>
      </c>
      <c r="E1767" s="162" t="s">
        <v>1474</v>
      </c>
      <c r="F1767" s="163">
        <v>554.01</v>
      </c>
      <c r="G1767" s="164">
        <v>0.25</v>
      </c>
      <c r="H1767" s="166">
        <v>415.50749999999999</v>
      </c>
    </row>
    <row r="1768" spans="2:8" x14ac:dyDescent="0.35">
      <c r="B1768" s="167" t="s">
        <v>1379</v>
      </c>
      <c r="C1768" s="168" t="s">
        <v>1380</v>
      </c>
      <c r="D1768" s="169" t="s">
        <v>1475</v>
      </c>
      <c r="E1768" s="168" t="s">
        <v>1476</v>
      </c>
      <c r="F1768" s="170">
        <v>497.94</v>
      </c>
      <c r="G1768" s="171">
        <v>0.25</v>
      </c>
      <c r="H1768" s="172">
        <v>373.45499999999998</v>
      </c>
    </row>
    <row r="1769" spans="2:8" x14ac:dyDescent="0.35">
      <c r="B1769" s="167" t="s">
        <v>1379</v>
      </c>
      <c r="C1769" s="168" t="s">
        <v>1380</v>
      </c>
      <c r="D1769" s="169" t="s">
        <v>1477</v>
      </c>
      <c r="E1769" s="168" t="s">
        <v>1478</v>
      </c>
      <c r="F1769" s="170">
        <v>262.14</v>
      </c>
      <c r="G1769" s="171">
        <v>0.25</v>
      </c>
      <c r="H1769" s="172">
        <v>196.60499999999999</v>
      </c>
    </row>
    <row r="1770" spans="2:8" x14ac:dyDescent="0.35">
      <c r="B1770" s="167" t="s">
        <v>1379</v>
      </c>
      <c r="C1770" s="168" t="s">
        <v>1380</v>
      </c>
      <c r="D1770" s="169" t="s">
        <v>1479</v>
      </c>
      <c r="E1770" s="168" t="s">
        <v>1480</v>
      </c>
      <c r="F1770" s="170">
        <v>757.53</v>
      </c>
      <c r="G1770" s="171">
        <v>0.25</v>
      </c>
      <c r="H1770" s="172">
        <v>568.14750000000004</v>
      </c>
    </row>
    <row r="1771" spans="2:8" x14ac:dyDescent="0.35">
      <c r="B1771" s="167" t="s">
        <v>1379</v>
      </c>
      <c r="C1771" s="168" t="s">
        <v>1380</v>
      </c>
      <c r="D1771" s="169" t="s">
        <v>1481</v>
      </c>
      <c r="E1771" s="168" t="s">
        <v>1482</v>
      </c>
      <c r="F1771" s="170">
        <v>757.53</v>
      </c>
      <c r="G1771" s="171">
        <v>0.25</v>
      </c>
      <c r="H1771" s="172">
        <v>568.14750000000004</v>
      </c>
    </row>
    <row r="1772" spans="2:8" x14ac:dyDescent="0.35">
      <c r="B1772" s="160" t="s">
        <v>1379</v>
      </c>
      <c r="C1772" s="162" t="s">
        <v>1380</v>
      </c>
      <c r="D1772" s="161" t="s">
        <v>1483</v>
      </c>
      <c r="E1772" s="162" t="s">
        <v>1484</v>
      </c>
      <c r="F1772" s="163">
        <v>260.19</v>
      </c>
      <c r="G1772" s="164">
        <v>0.25</v>
      </c>
      <c r="H1772" s="166">
        <v>195.14249999999998</v>
      </c>
    </row>
    <row r="1773" spans="2:8" x14ac:dyDescent="0.35">
      <c r="B1773" s="160" t="s">
        <v>1379</v>
      </c>
      <c r="C1773" s="162" t="s">
        <v>1380</v>
      </c>
      <c r="D1773" s="161" t="s">
        <v>1485</v>
      </c>
      <c r="E1773" s="162" t="s">
        <v>1486</v>
      </c>
      <c r="F1773" s="163">
        <v>565.74</v>
      </c>
      <c r="G1773" s="164">
        <v>0.25</v>
      </c>
      <c r="H1773" s="166">
        <v>424.30500000000001</v>
      </c>
    </row>
    <row r="1774" spans="2:8" x14ac:dyDescent="0.35">
      <c r="B1774" s="160" t="s">
        <v>1379</v>
      </c>
      <c r="C1774" s="162" t="s">
        <v>1380</v>
      </c>
      <c r="D1774" s="161" t="s">
        <v>1487</v>
      </c>
      <c r="E1774" s="162" t="s">
        <v>1488</v>
      </c>
      <c r="F1774" s="163">
        <v>463.29</v>
      </c>
      <c r="G1774" s="164">
        <v>0.25</v>
      </c>
      <c r="H1774" s="166">
        <v>347.46750000000003</v>
      </c>
    </row>
    <row r="1775" spans="2:8" x14ac:dyDescent="0.35">
      <c r="B1775" s="160" t="s">
        <v>1379</v>
      </c>
      <c r="C1775" s="162" t="s">
        <v>1380</v>
      </c>
      <c r="D1775" s="161" t="s">
        <v>1489</v>
      </c>
      <c r="E1775" s="162" t="s">
        <v>1490</v>
      </c>
      <c r="F1775" s="163">
        <v>463.29</v>
      </c>
      <c r="G1775" s="164">
        <v>0.25</v>
      </c>
      <c r="H1775" s="166">
        <v>347.46750000000003</v>
      </c>
    </row>
    <row r="1776" spans="2:8" x14ac:dyDescent="0.35">
      <c r="B1776" s="160" t="s">
        <v>1379</v>
      </c>
      <c r="C1776" s="162" t="s">
        <v>1380</v>
      </c>
      <c r="D1776" s="161" t="s">
        <v>1491</v>
      </c>
      <c r="E1776" s="162" t="s">
        <v>1492</v>
      </c>
      <c r="F1776" s="163">
        <v>554.01</v>
      </c>
      <c r="G1776" s="164">
        <v>0.25</v>
      </c>
      <c r="H1776" s="166">
        <v>415.50749999999999</v>
      </c>
    </row>
    <row r="1777" spans="2:8" x14ac:dyDescent="0.35">
      <c r="B1777" s="160" t="s">
        <v>1379</v>
      </c>
      <c r="C1777" s="162" t="s">
        <v>1380</v>
      </c>
      <c r="D1777" s="161" t="s">
        <v>1493</v>
      </c>
      <c r="E1777" s="162" t="s">
        <v>1494</v>
      </c>
      <c r="F1777" s="163">
        <v>554.01</v>
      </c>
      <c r="G1777" s="164">
        <v>0.25</v>
      </c>
      <c r="H1777" s="166">
        <v>415.50749999999999</v>
      </c>
    </row>
    <row r="1778" spans="2:8" x14ac:dyDescent="0.35">
      <c r="B1778" s="160" t="s">
        <v>1379</v>
      </c>
      <c r="C1778" s="162" t="s">
        <v>1380</v>
      </c>
      <c r="D1778" s="161" t="s">
        <v>1495</v>
      </c>
      <c r="E1778" s="162" t="s">
        <v>1496</v>
      </c>
      <c r="F1778" s="163">
        <v>655.75</v>
      </c>
      <c r="G1778" s="164">
        <v>0.25</v>
      </c>
      <c r="H1778" s="166">
        <v>491.8125</v>
      </c>
    </row>
    <row r="1779" spans="2:8" x14ac:dyDescent="0.35">
      <c r="B1779" s="160" t="s">
        <v>1379</v>
      </c>
      <c r="C1779" s="162" t="s">
        <v>1380</v>
      </c>
      <c r="D1779" s="161" t="s">
        <v>1497</v>
      </c>
      <c r="E1779" s="162" t="s">
        <v>1498</v>
      </c>
      <c r="F1779" s="163">
        <v>655.75</v>
      </c>
      <c r="G1779" s="164">
        <v>0.25</v>
      </c>
      <c r="H1779" s="166">
        <v>491.8125</v>
      </c>
    </row>
    <row r="1780" spans="2:8" x14ac:dyDescent="0.35">
      <c r="B1780" s="160" t="s">
        <v>1379</v>
      </c>
      <c r="C1780" s="162" t="s">
        <v>1380</v>
      </c>
      <c r="D1780" s="161" t="s">
        <v>1499</v>
      </c>
      <c r="E1780" s="162" t="s">
        <v>1500</v>
      </c>
      <c r="F1780" s="163">
        <v>757.48</v>
      </c>
      <c r="G1780" s="164">
        <v>0.25</v>
      </c>
      <c r="H1780" s="166">
        <v>568.11</v>
      </c>
    </row>
    <row r="1781" spans="2:8" x14ac:dyDescent="0.35">
      <c r="B1781" s="160" t="s">
        <v>1379</v>
      </c>
      <c r="C1781" s="162" t="s">
        <v>1380</v>
      </c>
      <c r="D1781" s="161" t="s">
        <v>1501</v>
      </c>
      <c r="E1781" s="162" t="s">
        <v>1502</v>
      </c>
      <c r="F1781" s="163">
        <v>757.48</v>
      </c>
      <c r="G1781" s="164">
        <v>0.25</v>
      </c>
      <c r="H1781" s="166">
        <v>568.11</v>
      </c>
    </row>
    <row r="1782" spans="2:8" x14ac:dyDescent="0.35">
      <c r="B1782" s="160" t="s">
        <v>1379</v>
      </c>
      <c r="C1782" s="162" t="s">
        <v>1380</v>
      </c>
      <c r="D1782" s="161" t="s">
        <v>1503</v>
      </c>
      <c r="E1782" s="162" t="s">
        <v>1504</v>
      </c>
      <c r="F1782" s="163">
        <v>628.14</v>
      </c>
      <c r="G1782" s="164">
        <v>0.25</v>
      </c>
      <c r="H1782" s="166">
        <v>471.10500000000002</v>
      </c>
    </row>
    <row r="1783" spans="2:8" x14ac:dyDescent="0.35">
      <c r="B1783" s="160" t="s">
        <v>1379</v>
      </c>
      <c r="C1783" s="162" t="s">
        <v>1380</v>
      </c>
      <c r="D1783" s="161" t="s">
        <v>1505</v>
      </c>
      <c r="E1783" s="162" t="s">
        <v>1506</v>
      </c>
      <c r="F1783" s="163">
        <v>628.14</v>
      </c>
      <c r="G1783" s="164">
        <v>0.25</v>
      </c>
      <c r="H1783" s="166">
        <v>471.10500000000002</v>
      </c>
    </row>
    <row r="1784" spans="2:8" x14ac:dyDescent="0.35">
      <c r="B1784" s="160" t="s">
        <v>1379</v>
      </c>
      <c r="C1784" s="162" t="s">
        <v>1380</v>
      </c>
      <c r="D1784" s="161" t="s">
        <v>1507</v>
      </c>
      <c r="E1784" s="162" t="s">
        <v>1508</v>
      </c>
      <c r="F1784" s="163">
        <v>333.95</v>
      </c>
      <c r="G1784" s="164">
        <v>0.25</v>
      </c>
      <c r="H1784" s="166">
        <v>250.46249999999998</v>
      </c>
    </row>
    <row r="1785" spans="2:8" x14ac:dyDescent="0.35">
      <c r="B1785" s="160" t="s">
        <v>1379</v>
      </c>
      <c r="C1785" s="162" t="s">
        <v>1380</v>
      </c>
      <c r="D1785" s="161" t="s">
        <v>1509</v>
      </c>
      <c r="E1785" s="162" t="s">
        <v>1510</v>
      </c>
      <c r="F1785" s="163">
        <v>333.95</v>
      </c>
      <c r="G1785" s="164">
        <v>0.25</v>
      </c>
      <c r="H1785" s="166">
        <v>250.46249999999998</v>
      </c>
    </row>
    <row r="1786" spans="2:8" x14ac:dyDescent="0.35">
      <c r="B1786" s="160" t="s">
        <v>1379</v>
      </c>
      <c r="C1786" s="162" t="s">
        <v>1380</v>
      </c>
      <c r="D1786" s="161" t="s">
        <v>1511</v>
      </c>
      <c r="E1786" s="162" t="s">
        <v>1512</v>
      </c>
      <c r="F1786" s="163">
        <v>424.66</v>
      </c>
      <c r="G1786" s="164">
        <v>0.25</v>
      </c>
      <c r="H1786" s="166">
        <v>318.495</v>
      </c>
    </row>
    <row r="1787" spans="2:8" x14ac:dyDescent="0.35">
      <c r="B1787" s="160" t="s">
        <v>1379</v>
      </c>
      <c r="C1787" s="162" t="s">
        <v>1380</v>
      </c>
      <c r="D1787" s="161" t="s">
        <v>1513</v>
      </c>
      <c r="E1787" s="162" t="s">
        <v>1514</v>
      </c>
      <c r="F1787" s="163">
        <v>424.66</v>
      </c>
      <c r="G1787" s="164">
        <v>0.25</v>
      </c>
      <c r="H1787" s="166">
        <v>318.495</v>
      </c>
    </row>
    <row r="1788" spans="2:8" x14ac:dyDescent="0.35">
      <c r="B1788" s="160" t="s">
        <v>1379</v>
      </c>
      <c r="C1788" s="162" t="s">
        <v>1380</v>
      </c>
      <c r="D1788" s="161" t="s">
        <v>1515</v>
      </c>
      <c r="E1788" s="162" t="s">
        <v>1516</v>
      </c>
      <c r="F1788" s="163">
        <v>526.4</v>
      </c>
      <c r="G1788" s="164">
        <v>0.25</v>
      </c>
      <c r="H1788" s="166">
        <v>394.79999999999995</v>
      </c>
    </row>
    <row r="1789" spans="2:8" x14ac:dyDescent="0.35">
      <c r="B1789" s="160" t="s">
        <v>1379</v>
      </c>
      <c r="C1789" s="162" t="s">
        <v>1380</v>
      </c>
      <c r="D1789" s="161" t="s">
        <v>1517</v>
      </c>
      <c r="E1789" s="162" t="s">
        <v>1518</v>
      </c>
      <c r="F1789" s="163">
        <v>526.4</v>
      </c>
      <c r="G1789" s="164">
        <v>0.25</v>
      </c>
      <c r="H1789" s="166">
        <v>394.79999999999995</v>
      </c>
    </row>
    <row r="1790" spans="2:8" x14ac:dyDescent="0.35">
      <c r="B1790" s="160" t="s">
        <v>1379</v>
      </c>
      <c r="C1790" s="162" t="s">
        <v>1380</v>
      </c>
      <c r="D1790" s="161" t="s">
        <v>1519</v>
      </c>
      <c r="E1790" s="162" t="s">
        <v>1520</v>
      </c>
      <c r="F1790" s="163">
        <v>604.87</v>
      </c>
      <c r="G1790" s="164">
        <v>0.25</v>
      </c>
      <c r="H1790" s="166">
        <v>453.65250000000003</v>
      </c>
    </row>
    <row r="1791" spans="2:8" x14ac:dyDescent="0.35">
      <c r="B1791" s="160" t="s">
        <v>1379</v>
      </c>
      <c r="C1791" s="162" t="s">
        <v>1380</v>
      </c>
      <c r="D1791" s="161" t="s">
        <v>1521</v>
      </c>
      <c r="E1791" s="162" t="s">
        <v>1522</v>
      </c>
      <c r="F1791" s="163">
        <v>604.87</v>
      </c>
      <c r="G1791" s="164">
        <v>0.25</v>
      </c>
      <c r="H1791" s="166">
        <v>453.65250000000003</v>
      </c>
    </row>
    <row r="1792" spans="2:8" x14ac:dyDescent="0.35">
      <c r="B1792" s="160" t="s">
        <v>1379</v>
      </c>
      <c r="C1792" s="162" t="s">
        <v>1380</v>
      </c>
      <c r="D1792" s="161" t="s">
        <v>1523</v>
      </c>
      <c r="E1792" s="162" t="s">
        <v>1524</v>
      </c>
      <c r="F1792" s="163">
        <v>166.9</v>
      </c>
      <c r="G1792" s="164">
        <v>0.25</v>
      </c>
      <c r="H1792" s="166">
        <v>125.17500000000001</v>
      </c>
    </row>
    <row r="1793" spans="2:8" x14ac:dyDescent="0.35">
      <c r="B1793" s="167" t="s">
        <v>1379</v>
      </c>
      <c r="C1793" s="168" t="s">
        <v>1380</v>
      </c>
      <c r="D1793" s="169" t="s">
        <v>1525</v>
      </c>
      <c r="E1793" s="168" t="s">
        <v>1526</v>
      </c>
      <c r="F1793" s="174">
        <v>201.6</v>
      </c>
      <c r="G1793" s="171">
        <v>0.25</v>
      </c>
      <c r="H1793" s="172">
        <v>151.19999999999999</v>
      </c>
    </row>
    <row r="1794" spans="2:8" x14ac:dyDescent="0.35">
      <c r="B1794" s="160" t="s">
        <v>1379</v>
      </c>
      <c r="C1794" s="162" t="s">
        <v>1380</v>
      </c>
      <c r="D1794" s="161" t="s">
        <v>1527</v>
      </c>
      <c r="E1794" s="162" t="s">
        <v>1528</v>
      </c>
      <c r="F1794" s="163">
        <v>41.9</v>
      </c>
      <c r="G1794" s="164">
        <v>0.25</v>
      </c>
      <c r="H1794" s="166">
        <v>31.424999999999997</v>
      </c>
    </row>
    <row r="1795" spans="2:8" x14ac:dyDescent="0.35">
      <c r="B1795" s="160" t="s">
        <v>1379</v>
      </c>
      <c r="C1795" s="162" t="s">
        <v>1380</v>
      </c>
      <c r="D1795" s="161" t="s">
        <v>1529</v>
      </c>
      <c r="E1795" s="162" t="s">
        <v>1530</v>
      </c>
      <c r="F1795" s="163">
        <v>334.64</v>
      </c>
      <c r="G1795" s="164">
        <v>0.25</v>
      </c>
      <c r="H1795" s="166">
        <v>250.98</v>
      </c>
    </row>
    <row r="1796" spans="2:8" x14ac:dyDescent="0.35">
      <c r="B1796" s="160" t="s">
        <v>1379</v>
      </c>
      <c r="C1796" s="162" t="s">
        <v>1380</v>
      </c>
      <c r="D1796" s="161" t="s">
        <v>1531</v>
      </c>
      <c r="E1796" s="162" t="s">
        <v>1532</v>
      </c>
      <c r="F1796" s="163">
        <v>403.12</v>
      </c>
      <c r="G1796" s="164">
        <v>0.25</v>
      </c>
      <c r="H1796" s="166">
        <v>302.34000000000003</v>
      </c>
    </row>
    <row r="1797" spans="2:8" x14ac:dyDescent="0.35">
      <c r="B1797" s="160" t="s">
        <v>1379</v>
      </c>
      <c r="C1797" s="162" t="s">
        <v>1380</v>
      </c>
      <c r="D1797" s="161" t="s">
        <v>1533</v>
      </c>
      <c r="E1797" s="162" t="s">
        <v>1534</v>
      </c>
      <c r="F1797" s="163">
        <v>403.12</v>
      </c>
      <c r="G1797" s="164">
        <v>0.25</v>
      </c>
      <c r="H1797" s="166">
        <v>302.34000000000003</v>
      </c>
    </row>
    <row r="1798" spans="2:8" x14ac:dyDescent="0.35">
      <c r="B1798" s="160" t="s">
        <v>1379</v>
      </c>
      <c r="C1798" s="162" t="s">
        <v>1380</v>
      </c>
      <c r="D1798" s="161" t="s">
        <v>1535</v>
      </c>
      <c r="E1798" s="162" t="s">
        <v>1536</v>
      </c>
      <c r="F1798" s="163">
        <v>273.77999999999997</v>
      </c>
      <c r="G1798" s="164">
        <v>0.25</v>
      </c>
      <c r="H1798" s="166">
        <v>205.33499999999998</v>
      </c>
    </row>
    <row r="1799" spans="2:8" x14ac:dyDescent="0.35">
      <c r="B1799" s="160" t="s">
        <v>1379</v>
      </c>
      <c r="C1799" s="162" t="s">
        <v>1380</v>
      </c>
      <c r="D1799" s="161" t="s">
        <v>1537</v>
      </c>
      <c r="E1799" s="162" t="s">
        <v>1538</v>
      </c>
      <c r="F1799" s="163">
        <v>273.77999999999997</v>
      </c>
      <c r="G1799" s="164">
        <v>0.25</v>
      </c>
      <c r="H1799" s="166">
        <v>205.33499999999998</v>
      </c>
    </row>
    <row r="1800" spans="2:8" x14ac:dyDescent="0.35">
      <c r="B1800" s="160" t="s">
        <v>1379</v>
      </c>
      <c r="C1800" s="162" t="s">
        <v>1380</v>
      </c>
      <c r="D1800" s="161" t="s">
        <v>1539</v>
      </c>
      <c r="E1800" s="162" t="s">
        <v>1540</v>
      </c>
      <c r="F1800" s="163">
        <v>115.76</v>
      </c>
      <c r="G1800" s="164">
        <v>0.25</v>
      </c>
      <c r="H1800" s="166">
        <v>86.820000000000007</v>
      </c>
    </row>
    <row r="1801" spans="2:8" x14ac:dyDescent="0.35">
      <c r="B1801" s="160" t="s">
        <v>1379</v>
      </c>
      <c r="C1801" s="162" t="s">
        <v>1380</v>
      </c>
      <c r="D1801" s="161" t="s">
        <v>1541</v>
      </c>
      <c r="E1801" s="162" t="s">
        <v>1542</v>
      </c>
      <c r="F1801" s="163">
        <v>115.76</v>
      </c>
      <c r="G1801" s="164">
        <v>0.25</v>
      </c>
      <c r="H1801" s="166">
        <v>86.820000000000007</v>
      </c>
    </row>
    <row r="1802" spans="2:8" x14ac:dyDescent="0.35">
      <c r="B1802" s="160" t="s">
        <v>1379</v>
      </c>
      <c r="C1802" s="162" t="s">
        <v>1380</v>
      </c>
      <c r="D1802" s="161" t="s">
        <v>1543</v>
      </c>
      <c r="E1802" s="162" t="s">
        <v>1544</v>
      </c>
      <c r="F1802" s="163">
        <v>123.48</v>
      </c>
      <c r="G1802" s="164">
        <v>0.25</v>
      </c>
      <c r="H1802" s="166">
        <v>92.61</v>
      </c>
    </row>
    <row r="1803" spans="2:8" x14ac:dyDescent="0.35">
      <c r="B1803" s="160" t="s">
        <v>1379</v>
      </c>
      <c r="C1803" s="162" t="s">
        <v>1380</v>
      </c>
      <c r="D1803" s="161" t="s">
        <v>1545</v>
      </c>
      <c r="E1803" s="162" t="s">
        <v>1546</v>
      </c>
      <c r="F1803" s="163">
        <v>123.48</v>
      </c>
      <c r="G1803" s="164">
        <v>0.25</v>
      </c>
      <c r="H1803" s="166">
        <v>92.61</v>
      </c>
    </row>
    <row r="1804" spans="2:8" x14ac:dyDescent="0.35">
      <c r="B1804" s="160" t="s">
        <v>1379</v>
      </c>
      <c r="C1804" s="162" t="s">
        <v>1380</v>
      </c>
      <c r="D1804" s="161" t="s">
        <v>1547</v>
      </c>
      <c r="E1804" s="162" t="s">
        <v>1548</v>
      </c>
      <c r="F1804" s="163">
        <v>131.19999999999999</v>
      </c>
      <c r="G1804" s="164">
        <v>0.25</v>
      </c>
      <c r="H1804" s="166">
        <v>98.399999999999991</v>
      </c>
    </row>
    <row r="1805" spans="2:8" x14ac:dyDescent="0.35">
      <c r="B1805" s="160" t="s">
        <v>1379</v>
      </c>
      <c r="C1805" s="162" t="s">
        <v>1380</v>
      </c>
      <c r="D1805" s="161" t="s">
        <v>1549</v>
      </c>
      <c r="E1805" s="162" t="s">
        <v>1550</v>
      </c>
      <c r="F1805" s="163">
        <v>131.19999999999999</v>
      </c>
      <c r="G1805" s="164">
        <v>0.25</v>
      </c>
      <c r="H1805" s="166">
        <v>98.399999999999991</v>
      </c>
    </row>
    <row r="1806" spans="2:8" x14ac:dyDescent="0.35">
      <c r="B1806" s="160" t="s">
        <v>1379</v>
      </c>
      <c r="C1806" s="162" t="s">
        <v>1380</v>
      </c>
      <c r="D1806" s="161" t="s">
        <v>1549</v>
      </c>
      <c r="E1806" s="162" t="s">
        <v>3262</v>
      </c>
      <c r="F1806" s="163">
        <v>131.19999999999999</v>
      </c>
      <c r="G1806" s="164">
        <v>0.25</v>
      </c>
      <c r="H1806" s="166">
        <v>98.399999999999991</v>
      </c>
    </row>
    <row r="1807" spans="2:8" x14ac:dyDescent="0.35">
      <c r="B1807" s="160" t="s">
        <v>1379</v>
      </c>
      <c r="C1807" s="162" t="s">
        <v>1380</v>
      </c>
      <c r="D1807" s="161" t="s">
        <v>1551</v>
      </c>
      <c r="E1807" s="162" t="s">
        <v>1552</v>
      </c>
      <c r="F1807" s="163">
        <v>131.19999999999999</v>
      </c>
      <c r="G1807" s="164">
        <v>0.25</v>
      </c>
      <c r="H1807" s="166">
        <v>98.399999999999991</v>
      </c>
    </row>
    <row r="1808" spans="2:8" x14ac:dyDescent="0.35">
      <c r="B1808" s="160" t="s">
        <v>1379</v>
      </c>
      <c r="C1808" s="162" t="s">
        <v>1380</v>
      </c>
      <c r="D1808" s="161" t="s">
        <v>1553</v>
      </c>
      <c r="E1808" s="162" t="s">
        <v>1554</v>
      </c>
      <c r="F1808" s="163">
        <v>131.19999999999999</v>
      </c>
      <c r="G1808" s="164">
        <v>0.25</v>
      </c>
      <c r="H1808" s="166">
        <v>98.399999999999991</v>
      </c>
    </row>
    <row r="1809" spans="2:8" x14ac:dyDescent="0.35">
      <c r="B1809" s="160" t="s">
        <v>1379</v>
      </c>
      <c r="C1809" s="162" t="s">
        <v>1380</v>
      </c>
      <c r="D1809" s="161" t="s">
        <v>1553</v>
      </c>
      <c r="E1809" s="162" t="s">
        <v>3263</v>
      </c>
      <c r="F1809" s="163">
        <v>131.19999999999999</v>
      </c>
      <c r="G1809" s="164">
        <v>0.25</v>
      </c>
      <c r="H1809" s="166">
        <v>98.399999999999991</v>
      </c>
    </row>
    <row r="1810" spans="2:8" x14ac:dyDescent="0.35">
      <c r="B1810" s="160" t="s">
        <v>1379</v>
      </c>
      <c r="C1810" s="162" t="s">
        <v>1380</v>
      </c>
      <c r="D1810" s="161" t="s">
        <v>1555</v>
      </c>
      <c r="E1810" s="162" t="s">
        <v>1556</v>
      </c>
      <c r="F1810" s="163">
        <v>67.099999999999994</v>
      </c>
      <c r="G1810" s="164">
        <v>0.25</v>
      </c>
      <c r="H1810" s="166">
        <v>50.324999999999996</v>
      </c>
    </row>
    <row r="1811" spans="2:8" x14ac:dyDescent="0.35">
      <c r="B1811" s="160" t="s">
        <v>1379</v>
      </c>
      <c r="C1811" s="162" t="s">
        <v>1380</v>
      </c>
      <c r="D1811" s="161" t="s">
        <v>1557</v>
      </c>
      <c r="E1811" s="162" t="s">
        <v>1558</v>
      </c>
      <c r="F1811" s="163">
        <v>92.13</v>
      </c>
      <c r="G1811" s="164">
        <v>0.25</v>
      </c>
      <c r="H1811" s="166">
        <v>69.097499999999997</v>
      </c>
    </row>
    <row r="1812" spans="2:8" x14ac:dyDescent="0.35">
      <c r="B1812" s="160" t="s">
        <v>1379</v>
      </c>
      <c r="C1812" s="162" t="s">
        <v>1380</v>
      </c>
      <c r="D1812" s="161" t="s">
        <v>1559</v>
      </c>
      <c r="E1812" s="162" t="s">
        <v>1560</v>
      </c>
      <c r="F1812" s="163">
        <v>98.48</v>
      </c>
      <c r="G1812" s="164">
        <v>0.25</v>
      </c>
      <c r="H1812" s="166">
        <v>73.86</v>
      </c>
    </row>
    <row r="1813" spans="2:8" x14ac:dyDescent="0.35">
      <c r="B1813" s="160" t="s">
        <v>1379</v>
      </c>
      <c r="C1813" s="162" t="s">
        <v>1380</v>
      </c>
      <c r="D1813" s="161" t="s">
        <v>1561</v>
      </c>
      <c r="E1813" s="162" t="s">
        <v>1562</v>
      </c>
      <c r="F1813" s="163">
        <v>60.64</v>
      </c>
      <c r="G1813" s="164">
        <v>0.25</v>
      </c>
      <c r="H1813" s="166">
        <v>45.480000000000004</v>
      </c>
    </row>
    <row r="1814" spans="2:8" x14ac:dyDescent="0.35">
      <c r="B1814" s="160" t="s">
        <v>1379</v>
      </c>
      <c r="C1814" s="162" t="s">
        <v>1380</v>
      </c>
      <c r="D1814" s="161" t="s">
        <v>1563</v>
      </c>
      <c r="E1814" s="162" t="s">
        <v>1564</v>
      </c>
      <c r="F1814" s="163">
        <v>119.31</v>
      </c>
      <c r="G1814" s="164">
        <v>0.25</v>
      </c>
      <c r="H1814" s="166">
        <v>89.482500000000002</v>
      </c>
    </row>
    <row r="1815" spans="2:8" x14ac:dyDescent="0.35">
      <c r="B1815" s="160" t="s">
        <v>1379</v>
      </c>
      <c r="C1815" s="162" t="s">
        <v>1380</v>
      </c>
      <c r="D1815" s="161" t="s">
        <v>1565</v>
      </c>
      <c r="E1815" s="162" t="s">
        <v>1566</v>
      </c>
      <c r="F1815" s="163">
        <v>41.9</v>
      </c>
      <c r="G1815" s="164">
        <v>0.25</v>
      </c>
      <c r="H1815" s="166">
        <v>31.424999999999997</v>
      </c>
    </row>
    <row r="1816" spans="2:8" x14ac:dyDescent="0.35">
      <c r="B1816" s="160" t="s">
        <v>1379</v>
      </c>
      <c r="C1816" s="162" t="s">
        <v>1380</v>
      </c>
      <c r="D1816" s="161" t="s">
        <v>1567</v>
      </c>
      <c r="E1816" s="162" t="s">
        <v>1568</v>
      </c>
      <c r="F1816" s="163">
        <v>41.9</v>
      </c>
      <c r="G1816" s="164">
        <v>0.25</v>
      </c>
      <c r="H1816" s="166">
        <v>31.424999999999997</v>
      </c>
    </row>
    <row r="1817" spans="2:8" x14ac:dyDescent="0.35">
      <c r="B1817" s="160" t="s">
        <v>1379</v>
      </c>
      <c r="C1817" s="162" t="s">
        <v>1380</v>
      </c>
      <c r="D1817" s="161" t="s">
        <v>1569</v>
      </c>
      <c r="E1817" s="162" t="s">
        <v>1570</v>
      </c>
      <c r="F1817" s="163">
        <v>333.95</v>
      </c>
      <c r="G1817" s="164">
        <v>0.25</v>
      </c>
      <c r="H1817" s="166">
        <v>250.46249999999998</v>
      </c>
    </row>
    <row r="1818" spans="2:8" x14ac:dyDescent="0.35">
      <c r="B1818" s="160" t="s">
        <v>1379</v>
      </c>
      <c r="C1818" s="162" t="s">
        <v>1380</v>
      </c>
      <c r="D1818" s="161" t="s">
        <v>1571</v>
      </c>
      <c r="E1818" s="162" t="s">
        <v>1572</v>
      </c>
      <c r="F1818" s="163">
        <v>333.95</v>
      </c>
      <c r="G1818" s="164">
        <v>0.25</v>
      </c>
      <c r="H1818" s="166">
        <v>250.46249999999998</v>
      </c>
    </row>
    <row r="1819" spans="2:8" x14ac:dyDescent="0.35">
      <c r="B1819" s="160" t="s">
        <v>1379</v>
      </c>
      <c r="C1819" s="162" t="s">
        <v>1380</v>
      </c>
      <c r="D1819" s="161" t="s">
        <v>1573</v>
      </c>
      <c r="E1819" s="162" t="s">
        <v>1574</v>
      </c>
      <c r="F1819" s="163">
        <v>333.95</v>
      </c>
      <c r="G1819" s="164">
        <v>0.25</v>
      </c>
      <c r="H1819" s="166">
        <v>250.46249999999998</v>
      </c>
    </row>
    <row r="1820" spans="2:8" x14ac:dyDescent="0.35">
      <c r="B1820" s="160" t="s">
        <v>1379</v>
      </c>
      <c r="C1820" s="162" t="s">
        <v>1380</v>
      </c>
      <c r="D1820" s="161" t="s">
        <v>1575</v>
      </c>
      <c r="E1820" s="162" t="s">
        <v>1576</v>
      </c>
      <c r="F1820" s="163">
        <v>318.05</v>
      </c>
      <c r="G1820" s="164">
        <v>0.25</v>
      </c>
      <c r="H1820" s="166">
        <v>238.53750000000002</v>
      </c>
    </row>
    <row r="1821" spans="2:8" x14ac:dyDescent="0.35">
      <c r="B1821" s="160" t="s">
        <v>1379</v>
      </c>
      <c r="C1821" s="162" t="s">
        <v>1380</v>
      </c>
      <c r="D1821" s="161" t="s">
        <v>1577</v>
      </c>
      <c r="E1821" s="162" t="s">
        <v>1578</v>
      </c>
      <c r="F1821" s="163">
        <v>424.66</v>
      </c>
      <c r="G1821" s="164">
        <v>0.25</v>
      </c>
      <c r="H1821" s="166">
        <v>318.495</v>
      </c>
    </row>
    <row r="1822" spans="2:8" x14ac:dyDescent="0.35">
      <c r="B1822" s="160" t="s">
        <v>1379</v>
      </c>
      <c r="C1822" s="162" t="s">
        <v>1380</v>
      </c>
      <c r="D1822" s="161" t="s">
        <v>1579</v>
      </c>
      <c r="E1822" s="162" t="s">
        <v>1580</v>
      </c>
      <c r="F1822" s="163">
        <v>424.66</v>
      </c>
      <c r="G1822" s="164">
        <v>0.25</v>
      </c>
      <c r="H1822" s="166">
        <v>318.495</v>
      </c>
    </row>
    <row r="1823" spans="2:8" x14ac:dyDescent="0.35">
      <c r="B1823" s="160" t="s">
        <v>1379</v>
      </c>
      <c r="C1823" s="162" t="s">
        <v>1380</v>
      </c>
      <c r="D1823" s="161" t="s">
        <v>1581</v>
      </c>
      <c r="E1823" s="162" t="s">
        <v>1582</v>
      </c>
      <c r="F1823" s="163">
        <v>424.66</v>
      </c>
      <c r="G1823" s="164">
        <v>0.25</v>
      </c>
      <c r="H1823" s="166">
        <v>318.495</v>
      </c>
    </row>
    <row r="1824" spans="2:8" x14ac:dyDescent="0.35">
      <c r="B1824" s="167" t="s">
        <v>1379</v>
      </c>
      <c r="C1824" s="168" t="s">
        <v>1380</v>
      </c>
      <c r="D1824" s="169" t="s">
        <v>1583</v>
      </c>
      <c r="E1824" s="168" t="s">
        <v>1584</v>
      </c>
      <c r="F1824" s="174">
        <v>404.44</v>
      </c>
      <c r="G1824" s="171">
        <v>0.25</v>
      </c>
      <c r="H1824" s="172">
        <v>303.33</v>
      </c>
    </row>
    <row r="1825" spans="2:8" x14ac:dyDescent="0.35">
      <c r="B1825" s="160" t="s">
        <v>1379</v>
      </c>
      <c r="C1825" s="162" t="s">
        <v>1380</v>
      </c>
      <c r="D1825" s="161" t="s">
        <v>1585</v>
      </c>
      <c r="E1825" s="162" t="s">
        <v>1586</v>
      </c>
      <c r="F1825" s="163">
        <v>475.53</v>
      </c>
      <c r="G1825" s="164">
        <v>0.25</v>
      </c>
      <c r="H1825" s="166">
        <v>356.64749999999998</v>
      </c>
    </row>
    <row r="1826" spans="2:8" x14ac:dyDescent="0.35">
      <c r="B1826" s="160" t="s">
        <v>1379</v>
      </c>
      <c r="C1826" s="162" t="s">
        <v>1380</v>
      </c>
      <c r="D1826" s="161" t="s">
        <v>1587</v>
      </c>
      <c r="E1826" s="162" t="s">
        <v>1588</v>
      </c>
      <c r="F1826" s="163">
        <v>452.89</v>
      </c>
      <c r="G1826" s="164">
        <v>0.25</v>
      </c>
      <c r="H1826" s="166">
        <v>339.66750000000002</v>
      </c>
    </row>
    <row r="1827" spans="2:8" x14ac:dyDescent="0.35">
      <c r="B1827" s="167" t="s">
        <v>1379</v>
      </c>
      <c r="C1827" s="168" t="s">
        <v>1380</v>
      </c>
      <c r="D1827" s="169" t="s">
        <v>1589</v>
      </c>
      <c r="E1827" s="168" t="s">
        <v>1590</v>
      </c>
      <c r="F1827" s="170">
        <v>452.89</v>
      </c>
      <c r="G1827" s="171">
        <v>0.25</v>
      </c>
      <c r="H1827" s="172">
        <v>339.66750000000002</v>
      </c>
    </row>
    <row r="1828" spans="2:8" x14ac:dyDescent="0.35">
      <c r="B1828" s="160" t="s">
        <v>1379</v>
      </c>
      <c r="C1828" s="162" t="s">
        <v>1380</v>
      </c>
      <c r="D1828" s="161" t="s">
        <v>1591</v>
      </c>
      <c r="E1828" s="162" t="s">
        <v>1592</v>
      </c>
      <c r="F1828" s="163">
        <v>452.89</v>
      </c>
      <c r="G1828" s="164">
        <v>0.25</v>
      </c>
      <c r="H1828" s="166">
        <v>339.66750000000002</v>
      </c>
    </row>
    <row r="1829" spans="2:8" x14ac:dyDescent="0.35">
      <c r="B1829" s="160" t="s">
        <v>1379</v>
      </c>
      <c r="C1829" s="162" t="s">
        <v>1380</v>
      </c>
      <c r="D1829" s="161" t="s">
        <v>1593</v>
      </c>
      <c r="E1829" s="162" t="s">
        <v>1594</v>
      </c>
      <c r="F1829" s="163">
        <v>526.4</v>
      </c>
      <c r="G1829" s="164">
        <v>0.25</v>
      </c>
      <c r="H1829" s="166">
        <v>394.79999999999995</v>
      </c>
    </row>
    <row r="1830" spans="2:8" x14ac:dyDescent="0.35">
      <c r="B1830" s="160" t="s">
        <v>1379</v>
      </c>
      <c r="C1830" s="162" t="s">
        <v>1380</v>
      </c>
      <c r="D1830" s="161" t="s">
        <v>1595</v>
      </c>
      <c r="E1830" s="162" t="s">
        <v>1596</v>
      </c>
      <c r="F1830" s="163">
        <v>501.33</v>
      </c>
      <c r="G1830" s="164">
        <v>0.25</v>
      </c>
      <c r="H1830" s="166">
        <v>375.9975</v>
      </c>
    </row>
    <row r="1831" spans="2:8" x14ac:dyDescent="0.35">
      <c r="B1831" s="160" t="s">
        <v>1379</v>
      </c>
      <c r="C1831" s="162" t="s">
        <v>1380</v>
      </c>
      <c r="D1831" s="161" t="s">
        <v>1597</v>
      </c>
      <c r="E1831" s="162" t="s">
        <v>1598</v>
      </c>
      <c r="F1831" s="163">
        <v>526.4</v>
      </c>
      <c r="G1831" s="164">
        <v>0.25</v>
      </c>
      <c r="H1831" s="166">
        <v>394.79999999999995</v>
      </c>
    </row>
    <row r="1832" spans="2:8" x14ac:dyDescent="0.35">
      <c r="B1832" s="160" t="s">
        <v>1379</v>
      </c>
      <c r="C1832" s="162" t="s">
        <v>1380</v>
      </c>
      <c r="D1832" s="161" t="s">
        <v>1599</v>
      </c>
      <c r="E1832" s="162" t="s">
        <v>1600</v>
      </c>
      <c r="F1832" s="163">
        <v>501.33</v>
      </c>
      <c r="G1832" s="164">
        <v>0.25</v>
      </c>
      <c r="H1832" s="166">
        <v>375.9975</v>
      </c>
    </row>
    <row r="1833" spans="2:8" x14ac:dyDescent="0.35">
      <c r="B1833" s="160" t="s">
        <v>1379</v>
      </c>
      <c r="C1833" s="162" t="s">
        <v>1380</v>
      </c>
      <c r="D1833" s="161" t="s">
        <v>1601</v>
      </c>
      <c r="E1833" s="162" t="s">
        <v>1602</v>
      </c>
      <c r="F1833" s="163">
        <v>819.82</v>
      </c>
      <c r="G1833" s="164">
        <v>0.25</v>
      </c>
      <c r="H1833" s="166">
        <v>614.86500000000001</v>
      </c>
    </row>
    <row r="1834" spans="2:8" x14ac:dyDescent="0.35">
      <c r="B1834" s="160" t="s">
        <v>1379</v>
      </c>
      <c r="C1834" s="162" t="s">
        <v>1380</v>
      </c>
      <c r="D1834" s="161" t="s">
        <v>1603</v>
      </c>
      <c r="E1834" s="162" t="s">
        <v>1604</v>
      </c>
      <c r="F1834" s="163">
        <v>899.2</v>
      </c>
      <c r="G1834" s="164">
        <v>0.25</v>
      </c>
      <c r="H1834" s="166">
        <v>674.40000000000009</v>
      </c>
    </row>
    <row r="1835" spans="2:8" x14ac:dyDescent="0.35">
      <c r="B1835" s="160" t="s">
        <v>1379</v>
      </c>
      <c r="C1835" s="162"/>
      <c r="D1835" s="161" t="s">
        <v>1605</v>
      </c>
      <c r="E1835" s="162" t="s">
        <v>1606</v>
      </c>
      <c r="F1835" s="163">
        <v>507.15</v>
      </c>
      <c r="G1835" s="164">
        <v>0.25</v>
      </c>
      <c r="H1835" s="166">
        <v>380.36249999999995</v>
      </c>
    </row>
    <row r="1836" spans="2:8" x14ac:dyDescent="0.35">
      <c r="B1836" s="160" t="s">
        <v>1379</v>
      </c>
      <c r="C1836" s="162"/>
      <c r="D1836" s="161" t="s">
        <v>1607</v>
      </c>
      <c r="E1836" s="162" t="s">
        <v>1608</v>
      </c>
      <c r="F1836" s="163">
        <v>545.74</v>
      </c>
      <c r="G1836" s="164">
        <v>0.25</v>
      </c>
      <c r="H1836" s="166">
        <v>409.30500000000001</v>
      </c>
    </row>
    <row r="1837" spans="2:8" x14ac:dyDescent="0.35">
      <c r="B1837" s="160" t="s">
        <v>1379</v>
      </c>
      <c r="C1837" s="162"/>
      <c r="D1837" s="161" t="s">
        <v>1609</v>
      </c>
      <c r="E1837" s="162" t="s">
        <v>1610</v>
      </c>
      <c r="F1837" s="163">
        <v>529.20000000000005</v>
      </c>
      <c r="G1837" s="164">
        <v>0.25</v>
      </c>
      <c r="H1837" s="166">
        <v>396.90000000000003</v>
      </c>
    </row>
    <row r="1838" spans="2:8" x14ac:dyDescent="0.35">
      <c r="B1838" s="160" t="s">
        <v>1379</v>
      </c>
      <c r="C1838" s="162"/>
      <c r="D1838" s="161" t="s">
        <v>1611</v>
      </c>
      <c r="E1838" s="162" t="s">
        <v>1612</v>
      </c>
      <c r="F1838" s="163">
        <v>573.29999999999995</v>
      </c>
      <c r="G1838" s="164">
        <v>0.25</v>
      </c>
      <c r="H1838" s="166">
        <v>429.97499999999997</v>
      </c>
    </row>
    <row r="1839" spans="2:8" x14ac:dyDescent="0.35">
      <c r="B1839" s="160" t="s">
        <v>1379</v>
      </c>
      <c r="C1839" s="162"/>
      <c r="D1839" s="161" t="s">
        <v>1613</v>
      </c>
      <c r="E1839" s="162" t="s">
        <v>1614</v>
      </c>
      <c r="F1839" s="163">
        <v>595.35</v>
      </c>
      <c r="G1839" s="164">
        <v>0.25</v>
      </c>
      <c r="H1839" s="166">
        <v>446.51250000000005</v>
      </c>
    </row>
    <row r="1840" spans="2:8" x14ac:dyDescent="0.35">
      <c r="B1840" s="160" t="s">
        <v>1379</v>
      </c>
      <c r="C1840" s="162"/>
      <c r="D1840" s="161" t="s">
        <v>1615</v>
      </c>
      <c r="E1840" s="162" t="s">
        <v>1616</v>
      </c>
      <c r="F1840" s="163">
        <v>238.14</v>
      </c>
      <c r="G1840" s="164">
        <v>0.25</v>
      </c>
      <c r="H1840" s="166">
        <v>178.60499999999999</v>
      </c>
    </row>
    <row r="1841" spans="2:8" x14ac:dyDescent="0.35">
      <c r="B1841" s="160" t="s">
        <v>1379</v>
      </c>
      <c r="C1841" s="162"/>
      <c r="D1841" s="161" t="s">
        <v>1617</v>
      </c>
      <c r="E1841" s="162" t="s">
        <v>1618</v>
      </c>
      <c r="F1841" s="163">
        <v>158.76</v>
      </c>
      <c r="G1841" s="164">
        <v>0.25</v>
      </c>
      <c r="H1841" s="166">
        <v>119.07</v>
      </c>
    </row>
    <row r="1842" spans="2:8" x14ac:dyDescent="0.35">
      <c r="B1842" s="160" t="s">
        <v>1379</v>
      </c>
      <c r="C1842" s="162"/>
      <c r="D1842" s="161" t="s">
        <v>1619</v>
      </c>
      <c r="E1842" s="162" t="s">
        <v>1620</v>
      </c>
      <c r="F1842" s="163">
        <v>273.83999999999997</v>
      </c>
      <c r="G1842" s="164">
        <v>0.25</v>
      </c>
      <c r="H1842" s="166">
        <v>205.38</v>
      </c>
    </row>
    <row r="1843" spans="2:8" x14ac:dyDescent="0.35">
      <c r="B1843" s="160" t="s">
        <v>1379</v>
      </c>
      <c r="C1843" s="162"/>
      <c r="D1843" s="161" t="s">
        <v>3264</v>
      </c>
      <c r="E1843" s="162" t="s">
        <v>3265</v>
      </c>
      <c r="F1843" s="163">
        <v>273.83999999999997</v>
      </c>
      <c r="G1843" s="164">
        <v>0.25</v>
      </c>
      <c r="H1843" s="166">
        <v>205.38</v>
      </c>
    </row>
    <row r="1844" spans="2:8" x14ac:dyDescent="0.35">
      <c r="B1844" s="175" t="s">
        <v>1643</v>
      </c>
      <c r="C1844" s="176" t="s">
        <v>1380</v>
      </c>
      <c r="D1844" s="176" t="s">
        <v>1380</v>
      </c>
      <c r="E1844" s="177" t="s">
        <v>1380</v>
      </c>
      <c r="F1844" s="178" t="s">
        <v>1380</v>
      </c>
      <c r="G1844" s="179" t="s">
        <v>1380</v>
      </c>
      <c r="H1844" s="180"/>
    </row>
    <row r="1845" spans="2:8" x14ac:dyDescent="0.35">
      <c r="B1845" s="160" t="s">
        <v>1643</v>
      </c>
      <c r="C1845" s="162" t="s">
        <v>1380</v>
      </c>
      <c r="D1845" s="161" t="s">
        <v>1644</v>
      </c>
      <c r="E1845" s="162" t="s">
        <v>1645</v>
      </c>
      <c r="F1845" s="181">
        <v>132.46</v>
      </c>
      <c r="G1845" s="164">
        <v>0.25</v>
      </c>
      <c r="H1845" s="165">
        <v>99.344999999999999</v>
      </c>
    </row>
    <row r="1846" spans="2:8" x14ac:dyDescent="0.35">
      <c r="B1846" s="160" t="s">
        <v>1643</v>
      </c>
      <c r="C1846" s="162" t="s">
        <v>1380</v>
      </c>
      <c r="D1846" s="161" t="s">
        <v>1646</v>
      </c>
      <c r="E1846" s="162" t="s">
        <v>1647</v>
      </c>
      <c r="F1846" s="181">
        <v>192.86</v>
      </c>
      <c r="G1846" s="164">
        <v>0.25</v>
      </c>
      <c r="H1846" s="165">
        <v>144.64500000000001</v>
      </c>
    </row>
    <row r="1847" spans="2:8" x14ac:dyDescent="0.35">
      <c r="B1847" s="160" t="s">
        <v>1643</v>
      </c>
      <c r="C1847" s="162" t="s">
        <v>1380</v>
      </c>
      <c r="D1847" s="161" t="s">
        <v>1648</v>
      </c>
      <c r="E1847" s="162" t="s">
        <v>1649</v>
      </c>
      <c r="F1847" s="181">
        <v>229.39</v>
      </c>
      <c r="G1847" s="164">
        <v>0.25</v>
      </c>
      <c r="H1847" s="165">
        <v>172.04249999999999</v>
      </c>
    </row>
    <row r="1848" spans="2:8" x14ac:dyDescent="0.35">
      <c r="B1848" s="160" t="s">
        <v>1643</v>
      </c>
      <c r="C1848" s="162" t="s">
        <v>1380</v>
      </c>
      <c r="D1848" s="161" t="s">
        <v>1650</v>
      </c>
      <c r="E1848" s="162" t="s">
        <v>1651</v>
      </c>
      <c r="F1848" s="181">
        <v>588.66999999999996</v>
      </c>
      <c r="G1848" s="164">
        <v>0.25</v>
      </c>
      <c r="H1848" s="165">
        <v>441.50249999999994</v>
      </c>
    </row>
    <row r="1849" spans="2:8" x14ac:dyDescent="0.35">
      <c r="B1849" s="160" t="s">
        <v>1643</v>
      </c>
      <c r="C1849" s="162" t="s">
        <v>1380</v>
      </c>
      <c r="D1849" s="161" t="s">
        <v>1652</v>
      </c>
      <c r="E1849" s="162" t="s">
        <v>1653</v>
      </c>
      <c r="F1849" s="181">
        <v>180.21</v>
      </c>
      <c r="G1849" s="164">
        <v>0.25</v>
      </c>
      <c r="H1849" s="165">
        <v>135.1575</v>
      </c>
    </row>
    <row r="1850" spans="2:8" x14ac:dyDescent="0.35">
      <c r="B1850" s="160" t="s">
        <v>1643</v>
      </c>
      <c r="C1850" s="162" t="s">
        <v>1380</v>
      </c>
      <c r="D1850" s="161" t="s">
        <v>1654</v>
      </c>
      <c r="E1850" s="162" t="s">
        <v>1655</v>
      </c>
      <c r="F1850" s="181">
        <v>466.06</v>
      </c>
      <c r="G1850" s="164">
        <v>0.25</v>
      </c>
      <c r="H1850" s="165">
        <v>349.54500000000002</v>
      </c>
    </row>
    <row r="1851" spans="2:8" x14ac:dyDescent="0.35">
      <c r="B1851" s="160" t="s">
        <v>1643</v>
      </c>
      <c r="C1851" s="162" t="s">
        <v>1380</v>
      </c>
      <c r="D1851" s="161" t="s">
        <v>1656</v>
      </c>
      <c r="E1851" s="162" t="s">
        <v>1657</v>
      </c>
      <c r="F1851" s="181">
        <v>81.48</v>
      </c>
      <c r="G1851" s="164">
        <v>0.25</v>
      </c>
      <c r="H1851" s="165">
        <v>61.11</v>
      </c>
    </row>
    <row r="1852" spans="2:8" x14ac:dyDescent="0.35">
      <c r="B1852" s="160" t="s">
        <v>1643</v>
      </c>
      <c r="C1852" s="162" t="s">
        <v>1380</v>
      </c>
      <c r="D1852" s="161" t="s">
        <v>1658</v>
      </c>
      <c r="E1852" s="162" t="s">
        <v>1659</v>
      </c>
      <c r="F1852" s="181">
        <v>14.57</v>
      </c>
      <c r="G1852" s="164">
        <v>0.25</v>
      </c>
      <c r="H1852" s="165">
        <v>10.9275</v>
      </c>
    </row>
    <row r="1853" spans="2:8" x14ac:dyDescent="0.35">
      <c r="B1853" s="160" t="s">
        <v>1643</v>
      </c>
      <c r="C1853" s="162" t="s">
        <v>1380</v>
      </c>
      <c r="D1853" s="161" t="s">
        <v>1660</v>
      </c>
      <c r="E1853" s="162" t="s">
        <v>1661</v>
      </c>
      <c r="F1853" s="181">
        <v>14.57</v>
      </c>
      <c r="G1853" s="164">
        <v>0.25</v>
      </c>
      <c r="H1853" s="165">
        <v>10.9275</v>
      </c>
    </row>
    <row r="1854" spans="2:8" x14ac:dyDescent="0.35">
      <c r="B1854" s="160" t="s">
        <v>1643</v>
      </c>
      <c r="C1854" s="162" t="s">
        <v>1380</v>
      </c>
      <c r="D1854" s="161" t="s">
        <v>1662</v>
      </c>
      <c r="E1854" s="162" t="s">
        <v>1663</v>
      </c>
      <c r="F1854" s="181">
        <v>314.7</v>
      </c>
      <c r="G1854" s="164">
        <v>0.25</v>
      </c>
      <c r="H1854" s="165">
        <v>236.02499999999998</v>
      </c>
    </row>
    <row r="1855" spans="2:8" x14ac:dyDescent="0.35">
      <c r="B1855" s="160" t="s">
        <v>1643</v>
      </c>
      <c r="C1855" s="162" t="s">
        <v>1380</v>
      </c>
      <c r="D1855" s="161" t="s">
        <v>1664</v>
      </c>
      <c r="E1855" s="162" t="s">
        <v>1665</v>
      </c>
      <c r="F1855" s="181">
        <v>453.69</v>
      </c>
      <c r="G1855" s="164">
        <v>0.25</v>
      </c>
      <c r="H1855" s="165">
        <v>340.26749999999998</v>
      </c>
    </row>
    <row r="1856" spans="2:8" x14ac:dyDescent="0.35">
      <c r="B1856" s="160" t="s">
        <v>1643</v>
      </c>
      <c r="C1856" s="162" t="s">
        <v>1380</v>
      </c>
      <c r="D1856" s="161" t="s">
        <v>1666</v>
      </c>
      <c r="E1856" s="162" t="s">
        <v>1667</v>
      </c>
      <c r="F1856" s="181">
        <v>536.34</v>
      </c>
      <c r="G1856" s="164">
        <v>0.25</v>
      </c>
      <c r="H1856" s="165">
        <v>402.255</v>
      </c>
    </row>
    <row r="1857" spans="2:8" x14ac:dyDescent="0.35">
      <c r="B1857" s="160" t="s">
        <v>1643</v>
      </c>
      <c r="C1857" s="162" t="s">
        <v>1380</v>
      </c>
      <c r="D1857" s="161" t="s">
        <v>1668</v>
      </c>
      <c r="E1857" s="162" t="s">
        <v>1669</v>
      </c>
      <c r="F1857" s="181">
        <v>379.02</v>
      </c>
      <c r="G1857" s="164">
        <v>0.25</v>
      </c>
      <c r="H1857" s="165">
        <v>284.26499999999999</v>
      </c>
    </row>
    <row r="1858" spans="2:8" x14ac:dyDescent="0.35">
      <c r="B1858" s="160" t="s">
        <v>1643</v>
      </c>
      <c r="C1858" s="162" t="s">
        <v>1380</v>
      </c>
      <c r="D1858" s="161" t="s">
        <v>1670</v>
      </c>
      <c r="E1858" s="162" t="s">
        <v>1671</v>
      </c>
      <c r="F1858" s="181">
        <v>222.26</v>
      </c>
      <c r="G1858" s="164">
        <v>0.25</v>
      </c>
      <c r="H1858" s="165">
        <v>166.69499999999999</v>
      </c>
    </row>
    <row r="1859" spans="2:8" x14ac:dyDescent="0.35">
      <c r="B1859" s="160" t="s">
        <v>1643</v>
      </c>
      <c r="C1859" s="162" t="s">
        <v>1380</v>
      </c>
      <c r="D1859" s="161" t="s">
        <v>1672</v>
      </c>
      <c r="E1859" s="162" t="s">
        <v>1673</v>
      </c>
      <c r="F1859" s="181">
        <v>14.85</v>
      </c>
      <c r="G1859" s="164">
        <v>0.25</v>
      </c>
      <c r="H1859" s="165">
        <v>11.137499999999999</v>
      </c>
    </row>
    <row r="1860" spans="2:8" x14ac:dyDescent="0.35">
      <c r="B1860" s="160" t="s">
        <v>1643</v>
      </c>
      <c r="C1860" s="162" t="s">
        <v>1380</v>
      </c>
      <c r="D1860" s="161" t="s">
        <v>1674</v>
      </c>
      <c r="E1860" s="162" t="s">
        <v>1675</v>
      </c>
      <c r="F1860" s="181">
        <v>15.03</v>
      </c>
      <c r="G1860" s="164">
        <v>0.25</v>
      </c>
      <c r="H1860" s="165">
        <v>11.272499999999999</v>
      </c>
    </row>
    <row r="1861" spans="2:8" x14ac:dyDescent="0.35">
      <c r="B1861" s="160" t="s">
        <v>1643</v>
      </c>
      <c r="C1861" s="162" t="s">
        <v>1380</v>
      </c>
      <c r="D1861" s="161" t="s">
        <v>1676</v>
      </c>
      <c r="E1861" s="162" t="s">
        <v>1677</v>
      </c>
      <c r="F1861" s="181">
        <v>123.57</v>
      </c>
      <c r="G1861" s="164">
        <v>0.25</v>
      </c>
      <c r="H1861" s="165">
        <v>92.677499999999995</v>
      </c>
    </row>
    <row r="1862" spans="2:8" x14ac:dyDescent="0.35">
      <c r="B1862" s="160" t="s">
        <v>1643</v>
      </c>
      <c r="C1862" s="162" t="s">
        <v>1380</v>
      </c>
      <c r="D1862" s="161" t="s">
        <v>1678</v>
      </c>
      <c r="E1862" s="162" t="s">
        <v>1679</v>
      </c>
      <c r="F1862" s="181">
        <v>345.22</v>
      </c>
      <c r="G1862" s="164">
        <v>0.25</v>
      </c>
      <c r="H1862" s="165">
        <v>258.91500000000002</v>
      </c>
    </row>
    <row r="1863" spans="2:8" x14ac:dyDescent="0.35">
      <c r="B1863" s="160" t="s">
        <v>1643</v>
      </c>
      <c r="C1863" s="162" t="s">
        <v>1380</v>
      </c>
      <c r="D1863" s="161" t="s">
        <v>1680</v>
      </c>
      <c r="E1863" s="162" t="s">
        <v>1681</v>
      </c>
      <c r="F1863" s="181">
        <v>341.38</v>
      </c>
      <c r="G1863" s="164">
        <v>0.25</v>
      </c>
      <c r="H1863" s="165">
        <v>256.03499999999997</v>
      </c>
    </row>
    <row r="1864" spans="2:8" x14ac:dyDescent="0.35">
      <c r="B1864" s="160" t="s">
        <v>1643</v>
      </c>
      <c r="C1864" s="162" t="s">
        <v>1380</v>
      </c>
      <c r="D1864" s="161" t="s">
        <v>1682</v>
      </c>
      <c r="E1864" s="162" t="s">
        <v>1683</v>
      </c>
      <c r="F1864" s="181">
        <v>341.38</v>
      </c>
      <c r="G1864" s="164">
        <v>0.25</v>
      </c>
      <c r="H1864" s="165">
        <v>256.03499999999997</v>
      </c>
    </row>
    <row r="1865" spans="2:8" x14ac:dyDescent="0.35">
      <c r="B1865" s="160" t="s">
        <v>1643</v>
      </c>
      <c r="C1865" s="162" t="s">
        <v>1380</v>
      </c>
      <c r="D1865" s="161" t="s">
        <v>1684</v>
      </c>
      <c r="E1865" s="162" t="s">
        <v>1685</v>
      </c>
      <c r="F1865" s="181">
        <v>588.66999999999996</v>
      </c>
      <c r="G1865" s="164">
        <v>0.25</v>
      </c>
      <c r="H1865" s="165">
        <v>441.50249999999994</v>
      </c>
    </row>
    <row r="1866" spans="2:8" x14ac:dyDescent="0.35">
      <c r="B1866" s="160" t="s">
        <v>1643</v>
      </c>
      <c r="C1866" s="162" t="s">
        <v>1380</v>
      </c>
      <c r="D1866" s="161" t="s">
        <v>1686</v>
      </c>
      <c r="E1866" s="162" t="s">
        <v>1687</v>
      </c>
      <c r="F1866" s="181">
        <v>324.49</v>
      </c>
      <c r="G1866" s="164">
        <v>0.25</v>
      </c>
      <c r="H1866" s="165">
        <v>243.36750000000001</v>
      </c>
    </row>
    <row r="1867" spans="2:8" x14ac:dyDescent="0.35">
      <c r="B1867" s="160" t="s">
        <v>1643</v>
      </c>
      <c r="C1867" s="162" t="s">
        <v>1380</v>
      </c>
      <c r="D1867" s="161" t="s">
        <v>1688</v>
      </c>
      <c r="E1867" s="162" t="s">
        <v>1689</v>
      </c>
      <c r="F1867" s="181">
        <v>777.67</v>
      </c>
      <c r="G1867" s="164">
        <v>0.25</v>
      </c>
      <c r="H1867" s="165">
        <v>583.25249999999994</v>
      </c>
    </row>
    <row r="1868" spans="2:8" x14ac:dyDescent="0.35">
      <c r="B1868" s="160" t="s">
        <v>1643</v>
      </c>
      <c r="C1868" s="162" t="s">
        <v>1380</v>
      </c>
      <c r="D1868" s="161" t="s">
        <v>1690</v>
      </c>
      <c r="E1868" s="162" t="s">
        <v>1691</v>
      </c>
      <c r="F1868" s="181">
        <v>268.19</v>
      </c>
      <c r="G1868" s="164">
        <v>0.25</v>
      </c>
      <c r="H1868" s="165">
        <v>201.14249999999998</v>
      </c>
    </row>
    <row r="1869" spans="2:8" x14ac:dyDescent="0.35">
      <c r="B1869" s="160" t="s">
        <v>1643</v>
      </c>
      <c r="C1869" s="162" t="s">
        <v>1380</v>
      </c>
      <c r="D1869" s="161" t="s">
        <v>1692</v>
      </c>
      <c r="E1869" s="162" t="s">
        <v>1693</v>
      </c>
      <c r="F1869" s="181">
        <v>224.99</v>
      </c>
      <c r="G1869" s="164">
        <v>0.25</v>
      </c>
      <c r="H1869" s="165">
        <v>168.74250000000001</v>
      </c>
    </row>
    <row r="1870" spans="2:8" x14ac:dyDescent="0.35">
      <c r="B1870" s="160" t="s">
        <v>1643</v>
      </c>
      <c r="C1870" s="162" t="s">
        <v>1380</v>
      </c>
      <c r="D1870" s="161" t="s">
        <v>3266</v>
      </c>
      <c r="E1870" s="162" t="s">
        <v>3267</v>
      </c>
      <c r="F1870" s="181">
        <v>222.35</v>
      </c>
      <c r="G1870" s="164">
        <v>0.25</v>
      </c>
      <c r="H1870" s="165">
        <v>166.76249999999999</v>
      </c>
    </row>
    <row r="1871" spans="2:8" x14ac:dyDescent="0.35">
      <c r="B1871" s="160" t="s">
        <v>1643</v>
      </c>
      <c r="C1871" s="162" t="s">
        <v>1380</v>
      </c>
      <c r="D1871" s="161" t="s">
        <v>1694</v>
      </c>
      <c r="E1871" s="162" t="s">
        <v>1695</v>
      </c>
      <c r="F1871" s="181">
        <v>588.55999999999995</v>
      </c>
      <c r="G1871" s="164">
        <v>0.25</v>
      </c>
      <c r="H1871" s="165">
        <v>441.41999999999996</v>
      </c>
    </row>
    <row r="1872" spans="2:8" x14ac:dyDescent="0.35">
      <c r="B1872" s="160" t="s">
        <v>1643</v>
      </c>
      <c r="C1872" s="162" t="s">
        <v>1380</v>
      </c>
      <c r="D1872" s="161" t="s">
        <v>1696</v>
      </c>
      <c r="E1872" s="162" t="s">
        <v>1697</v>
      </c>
      <c r="F1872" s="181">
        <v>26.18</v>
      </c>
      <c r="G1872" s="164">
        <v>0.25</v>
      </c>
      <c r="H1872" s="165">
        <v>19.634999999999998</v>
      </c>
    </row>
    <row r="1873" spans="2:8" x14ac:dyDescent="0.35">
      <c r="B1873" s="160" t="s">
        <v>1643</v>
      </c>
      <c r="C1873" s="162" t="s">
        <v>1380</v>
      </c>
      <c r="D1873" s="161" t="s">
        <v>1698</v>
      </c>
      <c r="E1873" s="162" t="s">
        <v>1699</v>
      </c>
      <c r="F1873" s="181">
        <v>8.0299999999999994</v>
      </c>
      <c r="G1873" s="164">
        <v>0.25</v>
      </c>
      <c r="H1873" s="165">
        <v>6.0224999999999991</v>
      </c>
    </row>
    <row r="1874" spans="2:8" x14ac:dyDescent="0.35">
      <c r="B1874" s="160" t="s">
        <v>1643</v>
      </c>
      <c r="C1874" s="162" t="s">
        <v>1380</v>
      </c>
      <c r="D1874" s="161" t="s">
        <v>1700</v>
      </c>
      <c r="E1874" s="162" t="s">
        <v>1701</v>
      </c>
      <c r="F1874" s="181">
        <v>8.0299999999999994</v>
      </c>
      <c r="G1874" s="164">
        <v>0.25</v>
      </c>
      <c r="H1874" s="165">
        <v>6.0224999999999991</v>
      </c>
    </row>
    <row r="1875" spans="2:8" x14ac:dyDescent="0.35">
      <c r="B1875" s="160" t="s">
        <v>1643</v>
      </c>
      <c r="C1875" s="162" t="s">
        <v>1380</v>
      </c>
      <c r="D1875" s="161" t="s">
        <v>1702</v>
      </c>
      <c r="E1875" s="162" t="s">
        <v>1703</v>
      </c>
      <c r="F1875" s="181">
        <v>189.12</v>
      </c>
      <c r="G1875" s="164">
        <v>0.25</v>
      </c>
      <c r="H1875" s="165">
        <v>141.84</v>
      </c>
    </row>
    <row r="1876" spans="2:8" x14ac:dyDescent="0.35">
      <c r="B1876" s="160" t="s">
        <v>1643</v>
      </c>
      <c r="C1876" s="162" t="s">
        <v>1380</v>
      </c>
      <c r="D1876" s="161" t="s">
        <v>1704</v>
      </c>
      <c r="E1876" s="162" t="s">
        <v>1705</v>
      </c>
      <c r="F1876" s="181">
        <v>22.33</v>
      </c>
      <c r="G1876" s="164">
        <v>0.25</v>
      </c>
      <c r="H1876" s="165">
        <v>16.747499999999999</v>
      </c>
    </row>
    <row r="1877" spans="2:8" x14ac:dyDescent="0.35">
      <c r="B1877" s="160" t="s">
        <v>1643</v>
      </c>
      <c r="C1877" s="162" t="s">
        <v>1380</v>
      </c>
      <c r="D1877" s="161" t="s">
        <v>3268</v>
      </c>
      <c r="E1877" s="162" t="s">
        <v>3269</v>
      </c>
      <c r="F1877" s="181">
        <v>228.99</v>
      </c>
      <c r="G1877" s="164">
        <v>0.25</v>
      </c>
      <c r="H1877" s="165">
        <v>171.74250000000001</v>
      </c>
    </row>
    <row r="1878" spans="2:8" x14ac:dyDescent="0.35">
      <c r="B1878" s="160" t="s">
        <v>1643</v>
      </c>
      <c r="C1878" s="162" t="s">
        <v>1380</v>
      </c>
      <c r="D1878" s="161" t="s">
        <v>1706</v>
      </c>
      <c r="E1878" s="162" t="s">
        <v>1707</v>
      </c>
      <c r="F1878" s="181">
        <v>253.51</v>
      </c>
      <c r="G1878" s="164">
        <v>0.25</v>
      </c>
      <c r="H1878" s="165">
        <v>190.13249999999999</v>
      </c>
    </row>
    <row r="1879" spans="2:8" x14ac:dyDescent="0.35">
      <c r="B1879" s="160" t="s">
        <v>1643</v>
      </c>
      <c r="C1879" s="162" t="s">
        <v>1380</v>
      </c>
      <c r="D1879" s="161" t="s">
        <v>1708</v>
      </c>
      <c r="E1879" s="162" t="s">
        <v>1709</v>
      </c>
      <c r="F1879" s="181">
        <v>52.08</v>
      </c>
      <c r="G1879" s="164">
        <v>0.25</v>
      </c>
      <c r="H1879" s="165">
        <v>39.06</v>
      </c>
    </row>
    <row r="1880" spans="2:8" x14ac:dyDescent="0.35">
      <c r="B1880" s="175" t="s">
        <v>1817</v>
      </c>
      <c r="C1880" s="176" t="s">
        <v>1380</v>
      </c>
      <c r="D1880" s="176" t="s">
        <v>1380</v>
      </c>
      <c r="E1880" s="177" t="s">
        <v>1380</v>
      </c>
      <c r="F1880" s="178" t="s">
        <v>1380</v>
      </c>
      <c r="G1880" s="179" t="s">
        <v>1380</v>
      </c>
      <c r="H1880" s="180"/>
    </row>
    <row r="1881" spans="2:8" x14ac:dyDescent="0.35">
      <c r="B1881" s="167" t="s">
        <v>1817</v>
      </c>
      <c r="C1881" s="169" t="s">
        <v>3270</v>
      </c>
      <c r="D1881" s="169" t="s">
        <v>2822</v>
      </c>
      <c r="E1881" s="168" t="s">
        <v>3271</v>
      </c>
      <c r="F1881" s="174">
        <v>234.81150000000002</v>
      </c>
      <c r="G1881" s="171">
        <v>0.25</v>
      </c>
      <c r="H1881" s="172">
        <v>176.10862500000002</v>
      </c>
    </row>
    <row r="1882" spans="2:8" x14ac:dyDescent="0.35">
      <c r="B1882" s="167" t="s">
        <v>1817</v>
      </c>
      <c r="C1882" s="169" t="s">
        <v>1380</v>
      </c>
      <c r="D1882" s="169" t="s">
        <v>2820</v>
      </c>
      <c r="E1882" s="168" t="s">
        <v>3272</v>
      </c>
      <c r="F1882" s="174">
        <v>234.81150000000002</v>
      </c>
      <c r="G1882" s="171">
        <v>0.25</v>
      </c>
      <c r="H1882" s="172">
        <v>176.10862500000002</v>
      </c>
    </row>
    <row r="1883" spans="2:8" x14ac:dyDescent="0.35">
      <c r="B1883" s="167" t="s">
        <v>1817</v>
      </c>
      <c r="C1883" s="169" t="s">
        <v>1380</v>
      </c>
      <c r="D1883" s="169" t="s">
        <v>2830</v>
      </c>
      <c r="E1883" s="168" t="s">
        <v>3273</v>
      </c>
      <c r="F1883" s="174">
        <v>234.81150000000002</v>
      </c>
      <c r="G1883" s="171">
        <v>0.25</v>
      </c>
      <c r="H1883" s="172">
        <v>176.10862500000002</v>
      </c>
    </row>
    <row r="1884" spans="2:8" x14ac:dyDescent="0.35">
      <c r="B1884" s="167" t="s">
        <v>1817</v>
      </c>
      <c r="C1884" s="169" t="s">
        <v>1380</v>
      </c>
      <c r="D1884" s="169" t="s">
        <v>2828</v>
      </c>
      <c r="E1884" s="168" t="s">
        <v>3274</v>
      </c>
      <c r="F1884" s="174">
        <v>234.81150000000002</v>
      </c>
      <c r="G1884" s="171">
        <v>0.25</v>
      </c>
      <c r="H1884" s="172">
        <v>176.10862500000002</v>
      </c>
    </row>
    <row r="1885" spans="2:8" x14ac:dyDescent="0.35">
      <c r="B1885" s="167" t="s">
        <v>1817</v>
      </c>
      <c r="C1885" s="169" t="s">
        <v>1380</v>
      </c>
      <c r="D1885" s="169" t="s">
        <v>2838</v>
      </c>
      <c r="E1885" s="168" t="s">
        <v>3275</v>
      </c>
      <c r="F1885" s="174">
        <v>234.81150000000002</v>
      </c>
      <c r="G1885" s="171">
        <v>0.25</v>
      </c>
      <c r="H1885" s="172">
        <v>176.10862500000002</v>
      </c>
    </row>
    <row r="1886" spans="2:8" x14ac:dyDescent="0.35">
      <c r="B1886" s="167" t="s">
        <v>1817</v>
      </c>
      <c r="C1886" s="169" t="s">
        <v>1380</v>
      </c>
      <c r="D1886" s="169" t="s">
        <v>2836</v>
      </c>
      <c r="E1886" s="168" t="s">
        <v>3276</v>
      </c>
      <c r="F1886" s="174">
        <v>234.81150000000002</v>
      </c>
      <c r="G1886" s="171">
        <v>0.25</v>
      </c>
      <c r="H1886" s="172">
        <v>176.10862500000002</v>
      </c>
    </row>
    <row r="1887" spans="2:8" x14ac:dyDescent="0.35">
      <c r="B1887" s="167" t="s">
        <v>1817</v>
      </c>
      <c r="C1887" s="169" t="s">
        <v>1380</v>
      </c>
      <c r="D1887" s="169" t="s">
        <v>2842</v>
      </c>
      <c r="E1887" s="168" t="s">
        <v>3277</v>
      </c>
      <c r="F1887" s="174">
        <v>234.81150000000002</v>
      </c>
      <c r="G1887" s="171">
        <v>0.25</v>
      </c>
      <c r="H1887" s="172">
        <v>176.10862500000002</v>
      </c>
    </row>
    <row r="1888" spans="2:8" x14ac:dyDescent="0.35">
      <c r="B1888" s="167" t="s">
        <v>1817</v>
      </c>
      <c r="C1888" s="169" t="s">
        <v>1380</v>
      </c>
      <c r="D1888" s="169" t="s">
        <v>2840</v>
      </c>
      <c r="E1888" s="168" t="s">
        <v>3278</v>
      </c>
      <c r="F1888" s="174">
        <v>234.81150000000002</v>
      </c>
      <c r="G1888" s="171">
        <v>0.25</v>
      </c>
      <c r="H1888" s="172">
        <v>176.10862500000002</v>
      </c>
    </row>
    <row r="1889" spans="2:8" x14ac:dyDescent="0.35">
      <c r="B1889" s="167" t="s">
        <v>1817</v>
      </c>
      <c r="C1889" s="169" t="s">
        <v>1380</v>
      </c>
      <c r="D1889" s="169" t="s">
        <v>2846</v>
      </c>
      <c r="E1889" s="168" t="s">
        <v>3279</v>
      </c>
      <c r="F1889" s="174">
        <v>268.51650000000001</v>
      </c>
      <c r="G1889" s="171">
        <v>0.25</v>
      </c>
      <c r="H1889" s="172">
        <v>201.38737500000002</v>
      </c>
    </row>
    <row r="1890" spans="2:8" x14ac:dyDescent="0.35">
      <c r="B1890" s="167" t="s">
        <v>1817</v>
      </c>
      <c r="C1890" s="169" t="s">
        <v>1380</v>
      </c>
      <c r="D1890" s="169" t="s">
        <v>2844</v>
      </c>
      <c r="E1890" s="168" t="s">
        <v>3280</v>
      </c>
      <c r="F1890" s="174">
        <v>268.51650000000001</v>
      </c>
      <c r="G1890" s="171">
        <v>0.25</v>
      </c>
      <c r="H1890" s="172">
        <v>201.38737500000002</v>
      </c>
    </row>
    <row r="1891" spans="2:8" x14ac:dyDescent="0.35">
      <c r="B1891" s="167" t="s">
        <v>1817</v>
      </c>
      <c r="C1891" s="169" t="s">
        <v>1380</v>
      </c>
      <c r="D1891" s="169" t="s">
        <v>2854</v>
      </c>
      <c r="E1891" s="168" t="s">
        <v>3281</v>
      </c>
      <c r="F1891" s="174">
        <v>268.51650000000001</v>
      </c>
      <c r="G1891" s="171">
        <v>0.25</v>
      </c>
      <c r="H1891" s="172">
        <v>201.38737500000002</v>
      </c>
    </row>
    <row r="1892" spans="2:8" x14ac:dyDescent="0.35">
      <c r="B1892" s="167" t="s">
        <v>1817</v>
      </c>
      <c r="C1892" s="169" t="s">
        <v>1380</v>
      </c>
      <c r="D1892" s="169" t="s">
        <v>2852</v>
      </c>
      <c r="E1892" s="168" t="s">
        <v>3282</v>
      </c>
      <c r="F1892" s="174">
        <v>268.51650000000001</v>
      </c>
      <c r="G1892" s="171">
        <v>0.25</v>
      </c>
      <c r="H1892" s="172">
        <v>201.38737500000002</v>
      </c>
    </row>
    <row r="1893" spans="2:8" x14ac:dyDescent="0.35">
      <c r="B1893" s="167" t="s">
        <v>1817</v>
      </c>
      <c r="C1893" s="169" t="s">
        <v>1380</v>
      </c>
      <c r="D1893" s="169" t="s">
        <v>2862</v>
      </c>
      <c r="E1893" s="168" t="s">
        <v>3283</v>
      </c>
      <c r="F1893" s="174">
        <v>268.51650000000001</v>
      </c>
      <c r="G1893" s="171">
        <v>0.25</v>
      </c>
      <c r="H1893" s="172">
        <v>201.38737500000002</v>
      </c>
    </row>
    <row r="1894" spans="2:8" x14ac:dyDescent="0.35">
      <c r="B1894" s="167" t="s">
        <v>1817</v>
      </c>
      <c r="C1894" s="169" t="s">
        <v>1380</v>
      </c>
      <c r="D1894" s="169" t="s">
        <v>2860</v>
      </c>
      <c r="E1894" s="168" t="s">
        <v>3284</v>
      </c>
      <c r="F1894" s="174">
        <v>268.51650000000001</v>
      </c>
      <c r="G1894" s="171">
        <v>0.25</v>
      </c>
      <c r="H1894" s="172">
        <v>201.38737500000002</v>
      </c>
    </row>
    <row r="1895" spans="2:8" x14ac:dyDescent="0.35">
      <c r="B1895" s="167" t="s">
        <v>1817</v>
      </c>
      <c r="C1895" s="169" t="s">
        <v>1380</v>
      </c>
      <c r="D1895" s="169" t="s">
        <v>2866</v>
      </c>
      <c r="E1895" s="168" t="s">
        <v>3285</v>
      </c>
      <c r="F1895" s="174">
        <v>268.51650000000001</v>
      </c>
      <c r="G1895" s="171">
        <v>0.25</v>
      </c>
      <c r="H1895" s="172">
        <v>201.38737500000002</v>
      </c>
    </row>
    <row r="1896" spans="2:8" x14ac:dyDescent="0.35">
      <c r="B1896" s="167" t="s">
        <v>1817</v>
      </c>
      <c r="C1896" s="169" t="s">
        <v>1380</v>
      </c>
      <c r="D1896" s="169" t="s">
        <v>2864</v>
      </c>
      <c r="E1896" s="168" t="s">
        <v>3286</v>
      </c>
      <c r="F1896" s="174">
        <v>268.51650000000001</v>
      </c>
      <c r="G1896" s="171">
        <v>0.25</v>
      </c>
      <c r="H1896" s="172">
        <v>201.38737500000002</v>
      </c>
    </row>
    <row r="1897" spans="2:8" x14ac:dyDescent="0.35">
      <c r="B1897" s="167" t="s">
        <v>1817</v>
      </c>
      <c r="C1897" s="169" t="s">
        <v>1380</v>
      </c>
      <c r="D1897" s="169" t="s">
        <v>2870</v>
      </c>
      <c r="E1897" s="168" t="s">
        <v>3287</v>
      </c>
      <c r="F1897" s="174">
        <v>279.75150000000002</v>
      </c>
      <c r="G1897" s="171">
        <v>0.25</v>
      </c>
      <c r="H1897" s="172">
        <v>209.813625</v>
      </c>
    </row>
    <row r="1898" spans="2:8" x14ac:dyDescent="0.35">
      <c r="B1898" s="167" t="s">
        <v>1817</v>
      </c>
      <c r="C1898" s="169" t="s">
        <v>1380</v>
      </c>
      <c r="D1898" s="169" t="s">
        <v>2868</v>
      </c>
      <c r="E1898" s="168" t="s">
        <v>3288</v>
      </c>
      <c r="F1898" s="174">
        <v>279.75150000000002</v>
      </c>
      <c r="G1898" s="171">
        <v>0.25</v>
      </c>
      <c r="H1898" s="172">
        <v>209.813625</v>
      </c>
    </row>
    <row r="1899" spans="2:8" x14ac:dyDescent="0.35">
      <c r="B1899" s="167" t="s">
        <v>1817</v>
      </c>
      <c r="C1899" s="169" t="s">
        <v>1380</v>
      </c>
      <c r="D1899" s="169" t="s">
        <v>2878</v>
      </c>
      <c r="E1899" s="168" t="s">
        <v>3289</v>
      </c>
      <c r="F1899" s="174">
        <v>279.75150000000002</v>
      </c>
      <c r="G1899" s="171">
        <v>0.25</v>
      </c>
      <c r="H1899" s="172">
        <v>209.813625</v>
      </c>
    </row>
    <row r="1900" spans="2:8" x14ac:dyDescent="0.35">
      <c r="B1900" s="167" t="s">
        <v>1817</v>
      </c>
      <c r="C1900" s="169" t="s">
        <v>1380</v>
      </c>
      <c r="D1900" s="169" t="s">
        <v>2876</v>
      </c>
      <c r="E1900" s="168" t="s">
        <v>3290</v>
      </c>
      <c r="F1900" s="174">
        <v>279.75150000000002</v>
      </c>
      <c r="G1900" s="171">
        <v>0.25</v>
      </c>
      <c r="H1900" s="172">
        <v>209.813625</v>
      </c>
    </row>
    <row r="1901" spans="2:8" x14ac:dyDescent="0.35">
      <c r="B1901" s="167" t="s">
        <v>1817</v>
      </c>
      <c r="C1901" s="169" t="s">
        <v>1380</v>
      </c>
      <c r="D1901" s="169" t="s">
        <v>2886</v>
      </c>
      <c r="E1901" s="168" t="s">
        <v>3291</v>
      </c>
      <c r="F1901" s="174">
        <v>279.75150000000002</v>
      </c>
      <c r="G1901" s="171">
        <v>0.25</v>
      </c>
      <c r="H1901" s="172">
        <v>209.813625</v>
      </c>
    </row>
    <row r="1902" spans="2:8" x14ac:dyDescent="0.35">
      <c r="B1902" s="167" t="s">
        <v>1817</v>
      </c>
      <c r="C1902" s="169" t="s">
        <v>1380</v>
      </c>
      <c r="D1902" s="169" t="s">
        <v>2884</v>
      </c>
      <c r="E1902" s="168" t="s">
        <v>3292</v>
      </c>
      <c r="F1902" s="174">
        <v>279.75150000000002</v>
      </c>
      <c r="G1902" s="171">
        <v>0.25</v>
      </c>
      <c r="H1902" s="172">
        <v>209.813625</v>
      </c>
    </row>
    <row r="1903" spans="2:8" x14ac:dyDescent="0.35">
      <c r="B1903" s="167" t="s">
        <v>1817</v>
      </c>
      <c r="C1903" s="169" t="s">
        <v>1380</v>
      </c>
      <c r="D1903" s="169" t="s">
        <v>2890</v>
      </c>
      <c r="E1903" s="168" t="s">
        <v>3293</v>
      </c>
      <c r="F1903" s="174">
        <v>279.75150000000002</v>
      </c>
      <c r="G1903" s="171">
        <v>0.25</v>
      </c>
      <c r="H1903" s="172">
        <v>209.813625</v>
      </c>
    </row>
    <row r="1904" spans="2:8" x14ac:dyDescent="0.35">
      <c r="B1904" s="167" t="s">
        <v>1817</v>
      </c>
      <c r="C1904" s="169" t="s">
        <v>1380</v>
      </c>
      <c r="D1904" s="169" t="s">
        <v>2888</v>
      </c>
      <c r="E1904" s="168" t="s">
        <v>3294</v>
      </c>
      <c r="F1904" s="174">
        <v>279.75150000000002</v>
      </c>
      <c r="G1904" s="171">
        <v>0.25</v>
      </c>
      <c r="H1904" s="172">
        <v>209.813625</v>
      </c>
    </row>
    <row r="1905" spans="2:8" x14ac:dyDescent="0.35">
      <c r="B1905" s="167" t="s">
        <v>1817</v>
      </c>
      <c r="C1905" s="169" t="s">
        <v>1380</v>
      </c>
      <c r="D1905" s="169" t="s">
        <v>2894</v>
      </c>
      <c r="E1905" s="168" t="s">
        <v>3295</v>
      </c>
      <c r="F1905" s="174">
        <v>337.05</v>
      </c>
      <c r="G1905" s="171">
        <v>0.25</v>
      </c>
      <c r="H1905" s="172">
        <v>252.78750000000002</v>
      </c>
    </row>
    <row r="1906" spans="2:8" x14ac:dyDescent="0.35">
      <c r="B1906" s="167" t="s">
        <v>1817</v>
      </c>
      <c r="C1906" s="169" t="s">
        <v>1380</v>
      </c>
      <c r="D1906" s="169" t="s">
        <v>2892</v>
      </c>
      <c r="E1906" s="168" t="s">
        <v>3296</v>
      </c>
      <c r="F1906" s="174">
        <v>337.05</v>
      </c>
      <c r="G1906" s="171">
        <v>0.25</v>
      </c>
      <c r="H1906" s="172">
        <v>252.78750000000002</v>
      </c>
    </row>
    <row r="1907" spans="2:8" x14ac:dyDescent="0.35">
      <c r="B1907" s="167" t="s">
        <v>1817</v>
      </c>
      <c r="C1907" s="169" t="s">
        <v>1380</v>
      </c>
      <c r="D1907" s="169" t="s">
        <v>2902</v>
      </c>
      <c r="E1907" s="168" t="s">
        <v>3297</v>
      </c>
      <c r="F1907" s="174">
        <v>337.05</v>
      </c>
      <c r="G1907" s="171">
        <v>0.25</v>
      </c>
      <c r="H1907" s="172">
        <v>252.78750000000002</v>
      </c>
    </row>
    <row r="1908" spans="2:8" x14ac:dyDescent="0.35">
      <c r="B1908" s="167" t="s">
        <v>1817</v>
      </c>
      <c r="C1908" s="169" t="s">
        <v>1380</v>
      </c>
      <c r="D1908" s="169" t="s">
        <v>2900</v>
      </c>
      <c r="E1908" s="168" t="s">
        <v>3298</v>
      </c>
      <c r="F1908" s="174">
        <v>337.05</v>
      </c>
      <c r="G1908" s="171">
        <v>0.25</v>
      </c>
      <c r="H1908" s="172">
        <v>252.78750000000002</v>
      </c>
    </row>
    <row r="1909" spans="2:8" x14ac:dyDescent="0.35">
      <c r="B1909" s="167" t="s">
        <v>1817</v>
      </c>
      <c r="C1909" s="169" t="s">
        <v>1380</v>
      </c>
      <c r="D1909" s="169" t="s">
        <v>2910</v>
      </c>
      <c r="E1909" s="168" t="s">
        <v>3299</v>
      </c>
      <c r="F1909" s="174">
        <v>337.05</v>
      </c>
      <c r="G1909" s="171">
        <v>0.25</v>
      </c>
      <c r="H1909" s="172">
        <v>252.78750000000002</v>
      </c>
    </row>
    <row r="1910" spans="2:8" x14ac:dyDescent="0.35">
      <c r="B1910" s="167" t="s">
        <v>1817</v>
      </c>
      <c r="C1910" s="169" t="s">
        <v>1380</v>
      </c>
      <c r="D1910" s="169" t="s">
        <v>2908</v>
      </c>
      <c r="E1910" s="168" t="s">
        <v>3300</v>
      </c>
      <c r="F1910" s="174">
        <v>337.05</v>
      </c>
      <c r="G1910" s="171">
        <v>0.25</v>
      </c>
      <c r="H1910" s="172">
        <v>252.78750000000002</v>
      </c>
    </row>
    <row r="1911" spans="2:8" x14ac:dyDescent="0.35">
      <c r="B1911" s="167" t="s">
        <v>1817</v>
      </c>
      <c r="C1911" s="169" t="s">
        <v>1380</v>
      </c>
      <c r="D1911" s="169" t="s">
        <v>2914</v>
      </c>
      <c r="E1911" s="168" t="s">
        <v>3301</v>
      </c>
      <c r="F1911" s="174">
        <v>337.05</v>
      </c>
      <c r="G1911" s="171">
        <v>0.25</v>
      </c>
      <c r="H1911" s="172">
        <v>252.78750000000002</v>
      </c>
    </row>
    <row r="1912" spans="2:8" x14ac:dyDescent="0.35">
      <c r="B1912" s="167" t="s">
        <v>1817</v>
      </c>
      <c r="C1912" s="169" t="s">
        <v>1380</v>
      </c>
      <c r="D1912" s="169" t="s">
        <v>2912</v>
      </c>
      <c r="E1912" s="168" t="s">
        <v>3302</v>
      </c>
      <c r="F1912" s="174">
        <v>337.05</v>
      </c>
      <c r="G1912" s="171">
        <v>0.25</v>
      </c>
      <c r="H1912" s="172">
        <v>252.78750000000002</v>
      </c>
    </row>
    <row r="1913" spans="2:8" x14ac:dyDescent="0.35">
      <c r="B1913" s="167" t="s">
        <v>1817</v>
      </c>
      <c r="C1913" s="169" t="s">
        <v>1380</v>
      </c>
      <c r="D1913" s="169" t="s">
        <v>2918</v>
      </c>
      <c r="E1913" s="168" t="s">
        <v>3303</v>
      </c>
      <c r="F1913" s="174">
        <v>347.75</v>
      </c>
      <c r="G1913" s="171">
        <v>0.25</v>
      </c>
      <c r="H1913" s="172">
        <v>260.8125</v>
      </c>
    </row>
    <row r="1914" spans="2:8" x14ac:dyDescent="0.35">
      <c r="B1914" s="167" t="s">
        <v>1817</v>
      </c>
      <c r="C1914" s="169" t="s">
        <v>1380</v>
      </c>
      <c r="D1914" s="169" t="s">
        <v>2916</v>
      </c>
      <c r="E1914" s="168" t="s">
        <v>3304</v>
      </c>
      <c r="F1914" s="174">
        <v>347.75</v>
      </c>
      <c r="G1914" s="171">
        <v>0.25</v>
      </c>
      <c r="H1914" s="172">
        <v>260.8125</v>
      </c>
    </row>
    <row r="1915" spans="2:8" x14ac:dyDescent="0.35">
      <c r="B1915" s="167" t="s">
        <v>1817</v>
      </c>
      <c r="C1915" s="169" t="s">
        <v>1380</v>
      </c>
      <c r="D1915" s="169" t="s">
        <v>2926</v>
      </c>
      <c r="E1915" s="168" t="s">
        <v>3305</v>
      </c>
      <c r="F1915" s="174">
        <v>347.75</v>
      </c>
      <c r="G1915" s="171">
        <v>0.25</v>
      </c>
      <c r="H1915" s="172">
        <v>260.8125</v>
      </c>
    </row>
    <row r="1916" spans="2:8" x14ac:dyDescent="0.35">
      <c r="B1916" s="167" t="s">
        <v>1817</v>
      </c>
      <c r="C1916" s="169" t="s">
        <v>1380</v>
      </c>
      <c r="D1916" s="169" t="s">
        <v>2924</v>
      </c>
      <c r="E1916" s="168" t="s">
        <v>3306</v>
      </c>
      <c r="F1916" s="174">
        <v>347.75</v>
      </c>
      <c r="G1916" s="171">
        <v>0.25</v>
      </c>
      <c r="H1916" s="172">
        <v>260.8125</v>
      </c>
    </row>
    <row r="1917" spans="2:8" x14ac:dyDescent="0.35">
      <c r="B1917" s="167" t="s">
        <v>1817</v>
      </c>
      <c r="C1917" s="169" t="s">
        <v>1380</v>
      </c>
      <c r="D1917" s="169" t="s">
        <v>2934</v>
      </c>
      <c r="E1917" s="168" t="s">
        <v>3307</v>
      </c>
      <c r="F1917" s="174">
        <v>347.75</v>
      </c>
      <c r="G1917" s="171">
        <v>0.25</v>
      </c>
      <c r="H1917" s="172">
        <v>260.8125</v>
      </c>
    </row>
    <row r="1918" spans="2:8" x14ac:dyDescent="0.35">
      <c r="B1918" s="167" t="s">
        <v>1817</v>
      </c>
      <c r="C1918" s="169" t="s">
        <v>1380</v>
      </c>
      <c r="D1918" s="169" t="s">
        <v>2932</v>
      </c>
      <c r="E1918" s="168" t="s">
        <v>3308</v>
      </c>
      <c r="F1918" s="174">
        <v>347.75</v>
      </c>
      <c r="G1918" s="171">
        <v>0.25</v>
      </c>
      <c r="H1918" s="172">
        <v>260.8125</v>
      </c>
    </row>
    <row r="1919" spans="2:8" x14ac:dyDescent="0.35">
      <c r="B1919" s="167" t="s">
        <v>1817</v>
      </c>
      <c r="C1919" s="169" t="s">
        <v>1380</v>
      </c>
      <c r="D1919" s="169" t="s">
        <v>2938</v>
      </c>
      <c r="E1919" s="168" t="s">
        <v>3309</v>
      </c>
      <c r="F1919" s="174">
        <v>347.75</v>
      </c>
      <c r="G1919" s="171">
        <v>0.25</v>
      </c>
      <c r="H1919" s="172">
        <v>260.8125</v>
      </c>
    </row>
    <row r="1920" spans="2:8" x14ac:dyDescent="0.35">
      <c r="B1920" s="167" t="s">
        <v>1817</v>
      </c>
      <c r="C1920" s="169" t="s">
        <v>1380</v>
      </c>
      <c r="D1920" s="169" t="s">
        <v>2936</v>
      </c>
      <c r="E1920" s="168" t="s">
        <v>3310</v>
      </c>
      <c r="F1920" s="174">
        <v>347.75</v>
      </c>
      <c r="G1920" s="171">
        <v>0.25</v>
      </c>
      <c r="H1920" s="172">
        <v>260.8125</v>
      </c>
    </row>
    <row r="1921" spans="2:8" x14ac:dyDescent="0.35">
      <c r="B1921" s="167" t="s">
        <v>1817</v>
      </c>
      <c r="C1921" s="169" t="s">
        <v>3311</v>
      </c>
      <c r="D1921" s="169" t="s">
        <v>2314</v>
      </c>
      <c r="E1921" s="182" t="s">
        <v>3312</v>
      </c>
      <c r="F1921" s="174">
        <v>246.04650000000004</v>
      </c>
      <c r="G1921" s="171">
        <v>0.25</v>
      </c>
      <c r="H1921" s="183">
        <v>184.53487500000003</v>
      </c>
    </row>
    <row r="1922" spans="2:8" x14ac:dyDescent="0.35">
      <c r="B1922" s="167" t="s">
        <v>1817</v>
      </c>
      <c r="C1922" s="169" t="s">
        <v>3313</v>
      </c>
      <c r="D1922" s="169" t="s">
        <v>2364</v>
      </c>
      <c r="E1922" s="168" t="s">
        <v>3314</v>
      </c>
      <c r="F1922" s="174">
        <v>331.4325</v>
      </c>
      <c r="G1922" s="171">
        <v>0.25</v>
      </c>
      <c r="H1922" s="172">
        <v>248.574375</v>
      </c>
    </row>
    <row r="1923" spans="2:8" x14ac:dyDescent="0.35">
      <c r="B1923" s="167" t="s">
        <v>1817</v>
      </c>
      <c r="C1923" s="169" t="s">
        <v>1380</v>
      </c>
      <c r="D1923" s="169" t="s">
        <v>2362</v>
      </c>
      <c r="E1923" s="168" t="s">
        <v>3315</v>
      </c>
      <c r="F1923" s="174">
        <v>331.4325</v>
      </c>
      <c r="G1923" s="171">
        <v>0.25</v>
      </c>
      <c r="H1923" s="172">
        <v>248.574375</v>
      </c>
    </row>
    <row r="1924" spans="2:8" x14ac:dyDescent="0.35">
      <c r="B1924" s="167" t="s">
        <v>1817</v>
      </c>
      <c r="C1924" s="169" t="s">
        <v>1380</v>
      </c>
      <c r="D1924" s="169" t="s">
        <v>2372</v>
      </c>
      <c r="E1924" s="168" t="s">
        <v>3316</v>
      </c>
      <c r="F1924" s="174">
        <v>331.4325</v>
      </c>
      <c r="G1924" s="171">
        <v>0.25</v>
      </c>
      <c r="H1924" s="172">
        <v>248.574375</v>
      </c>
    </row>
    <row r="1925" spans="2:8" x14ac:dyDescent="0.35">
      <c r="B1925" s="167" t="s">
        <v>1817</v>
      </c>
      <c r="C1925" s="169" t="s">
        <v>1380</v>
      </c>
      <c r="D1925" s="169" t="s">
        <v>2370</v>
      </c>
      <c r="E1925" s="168" t="s">
        <v>3317</v>
      </c>
      <c r="F1925" s="174">
        <v>331.4325</v>
      </c>
      <c r="G1925" s="171">
        <v>0.25</v>
      </c>
      <c r="H1925" s="172">
        <v>248.574375</v>
      </c>
    </row>
    <row r="1926" spans="2:8" x14ac:dyDescent="0.35">
      <c r="B1926" s="167" t="s">
        <v>1817</v>
      </c>
      <c r="C1926" s="169" t="s">
        <v>1380</v>
      </c>
      <c r="D1926" s="169" t="s">
        <v>2380</v>
      </c>
      <c r="E1926" s="168" t="s">
        <v>3318</v>
      </c>
      <c r="F1926" s="174">
        <v>331.4325</v>
      </c>
      <c r="G1926" s="171">
        <v>0.25</v>
      </c>
      <c r="H1926" s="172">
        <v>248.574375</v>
      </c>
    </row>
    <row r="1927" spans="2:8" x14ac:dyDescent="0.35">
      <c r="B1927" s="167" t="s">
        <v>1817</v>
      </c>
      <c r="C1927" s="169" t="s">
        <v>1380</v>
      </c>
      <c r="D1927" s="169" t="s">
        <v>2378</v>
      </c>
      <c r="E1927" s="168" t="s">
        <v>3319</v>
      </c>
      <c r="F1927" s="174">
        <v>331.4325</v>
      </c>
      <c r="G1927" s="171">
        <v>0.25</v>
      </c>
      <c r="H1927" s="172">
        <v>248.574375</v>
      </c>
    </row>
    <row r="1928" spans="2:8" x14ac:dyDescent="0.35">
      <c r="B1928" s="167" t="s">
        <v>1817</v>
      </c>
      <c r="C1928" s="169" t="s">
        <v>1380</v>
      </c>
      <c r="D1928" s="169" t="s">
        <v>2384</v>
      </c>
      <c r="E1928" s="168" t="s">
        <v>3320</v>
      </c>
      <c r="F1928" s="174">
        <v>331.4325</v>
      </c>
      <c r="G1928" s="171">
        <v>0.25</v>
      </c>
      <c r="H1928" s="172">
        <v>248.574375</v>
      </c>
    </row>
    <row r="1929" spans="2:8" x14ac:dyDescent="0.35">
      <c r="B1929" s="167" t="s">
        <v>1817</v>
      </c>
      <c r="C1929" s="169" t="s">
        <v>1380</v>
      </c>
      <c r="D1929" s="169" t="s">
        <v>2382</v>
      </c>
      <c r="E1929" s="168" t="s">
        <v>3321</v>
      </c>
      <c r="F1929" s="174">
        <v>331.4325</v>
      </c>
      <c r="G1929" s="171">
        <v>0.25</v>
      </c>
      <c r="H1929" s="172">
        <v>248.574375</v>
      </c>
    </row>
    <row r="1930" spans="2:8" x14ac:dyDescent="0.35">
      <c r="B1930" s="167" t="s">
        <v>1817</v>
      </c>
      <c r="C1930" s="169" t="s">
        <v>1380</v>
      </c>
      <c r="D1930" s="169" t="s">
        <v>2388</v>
      </c>
      <c r="E1930" s="168" t="s">
        <v>3322</v>
      </c>
      <c r="F1930" s="174">
        <v>342.66750000000002</v>
      </c>
      <c r="G1930" s="171">
        <v>0.25</v>
      </c>
      <c r="H1930" s="172">
        <v>257.00062500000001</v>
      </c>
    </row>
    <row r="1931" spans="2:8" x14ac:dyDescent="0.35">
      <c r="B1931" s="167" t="s">
        <v>1817</v>
      </c>
      <c r="C1931" s="169" t="s">
        <v>1380</v>
      </c>
      <c r="D1931" s="169" t="s">
        <v>2386</v>
      </c>
      <c r="E1931" s="168" t="s">
        <v>3323</v>
      </c>
      <c r="F1931" s="174">
        <v>342.66750000000002</v>
      </c>
      <c r="G1931" s="171">
        <v>0.25</v>
      </c>
      <c r="H1931" s="172">
        <v>257.00062500000001</v>
      </c>
    </row>
    <row r="1932" spans="2:8" x14ac:dyDescent="0.35">
      <c r="B1932" s="167" t="s">
        <v>1817</v>
      </c>
      <c r="C1932" s="169" t="s">
        <v>1380</v>
      </c>
      <c r="D1932" s="169" t="s">
        <v>2396</v>
      </c>
      <c r="E1932" s="168" t="s">
        <v>3324</v>
      </c>
      <c r="F1932" s="174">
        <v>342.66750000000002</v>
      </c>
      <c r="G1932" s="171">
        <v>0.25</v>
      </c>
      <c r="H1932" s="172">
        <v>257.00062500000001</v>
      </c>
    </row>
    <row r="1933" spans="2:8" x14ac:dyDescent="0.35">
      <c r="B1933" s="167" t="s">
        <v>1817</v>
      </c>
      <c r="C1933" s="169" t="s">
        <v>1380</v>
      </c>
      <c r="D1933" s="169" t="s">
        <v>2394</v>
      </c>
      <c r="E1933" s="168" t="s">
        <v>3325</v>
      </c>
      <c r="F1933" s="174">
        <v>342.66750000000002</v>
      </c>
      <c r="G1933" s="171">
        <v>0.25</v>
      </c>
      <c r="H1933" s="172">
        <v>257.00062500000001</v>
      </c>
    </row>
    <row r="1934" spans="2:8" x14ac:dyDescent="0.35">
      <c r="B1934" s="167" t="s">
        <v>1817</v>
      </c>
      <c r="C1934" s="169" t="s">
        <v>1380</v>
      </c>
      <c r="D1934" s="169" t="s">
        <v>2404</v>
      </c>
      <c r="E1934" s="168" t="s">
        <v>3326</v>
      </c>
      <c r="F1934" s="174">
        <v>342.66750000000002</v>
      </c>
      <c r="G1934" s="171">
        <v>0.25</v>
      </c>
      <c r="H1934" s="172">
        <v>257.00062500000001</v>
      </c>
    </row>
    <row r="1935" spans="2:8" x14ac:dyDescent="0.35">
      <c r="B1935" s="167" t="s">
        <v>1817</v>
      </c>
      <c r="C1935" s="169" t="s">
        <v>1380</v>
      </c>
      <c r="D1935" s="169" t="s">
        <v>2402</v>
      </c>
      <c r="E1935" s="168" t="s">
        <v>3327</v>
      </c>
      <c r="F1935" s="174">
        <v>342.66750000000002</v>
      </c>
      <c r="G1935" s="171">
        <v>0.25</v>
      </c>
      <c r="H1935" s="172">
        <v>257.00062500000001</v>
      </c>
    </row>
    <row r="1936" spans="2:8" x14ac:dyDescent="0.35">
      <c r="B1936" s="167" t="s">
        <v>1817</v>
      </c>
      <c r="C1936" s="169" t="s">
        <v>1380</v>
      </c>
      <c r="D1936" s="169" t="s">
        <v>2408</v>
      </c>
      <c r="E1936" s="168" t="s">
        <v>3328</v>
      </c>
      <c r="F1936" s="174">
        <v>342.66750000000002</v>
      </c>
      <c r="G1936" s="171">
        <v>0.25</v>
      </c>
      <c r="H1936" s="172">
        <v>257.00062500000001</v>
      </c>
    </row>
    <row r="1937" spans="2:8" x14ac:dyDescent="0.35">
      <c r="B1937" s="167" t="s">
        <v>1817</v>
      </c>
      <c r="C1937" s="169" t="s">
        <v>1380</v>
      </c>
      <c r="D1937" s="169" t="s">
        <v>2406</v>
      </c>
      <c r="E1937" s="168" t="s">
        <v>3329</v>
      </c>
      <c r="F1937" s="174">
        <v>342.66750000000002</v>
      </c>
      <c r="G1937" s="171">
        <v>0.25</v>
      </c>
      <c r="H1937" s="172">
        <v>257.00062500000001</v>
      </c>
    </row>
    <row r="1938" spans="2:8" x14ac:dyDescent="0.35">
      <c r="B1938" s="167" t="s">
        <v>1817</v>
      </c>
      <c r="C1938" s="169" t="s">
        <v>1380</v>
      </c>
      <c r="D1938" s="169" t="s">
        <v>2412</v>
      </c>
      <c r="E1938" s="168" t="s">
        <v>3330</v>
      </c>
      <c r="F1938" s="174">
        <v>369.63150000000002</v>
      </c>
      <c r="G1938" s="171">
        <v>0.25</v>
      </c>
      <c r="H1938" s="172">
        <v>277.22362500000003</v>
      </c>
    </row>
    <row r="1939" spans="2:8" x14ac:dyDescent="0.35">
      <c r="B1939" s="167" t="s">
        <v>1817</v>
      </c>
      <c r="C1939" s="169" t="s">
        <v>1380</v>
      </c>
      <c r="D1939" s="169" t="s">
        <v>2410</v>
      </c>
      <c r="E1939" s="168" t="s">
        <v>3331</v>
      </c>
      <c r="F1939" s="174">
        <v>369.63150000000002</v>
      </c>
      <c r="G1939" s="171">
        <v>0.25</v>
      </c>
      <c r="H1939" s="172">
        <v>277.22362500000003</v>
      </c>
    </row>
    <row r="1940" spans="2:8" x14ac:dyDescent="0.35">
      <c r="B1940" s="167" t="s">
        <v>1817</v>
      </c>
      <c r="C1940" s="169" t="s">
        <v>1380</v>
      </c>
      <c r="D1940" s="169" t="s">
        <v>2420</v>
      </c>
      <c r="E1940" s="168" t="s">
        <v>3332</v>
      </c>
      <c r="F1940" s="174">
        <v>369.63150000000002</v>
      </c>
      <c r="G1940" s="171">
        <v>0.25</v>
      </c>
      <c r="H1940" s="172">
        <v>277.22362500000003</v>
      </c>
    </row>
    <row r="1941" spans="2:8" x14ac:dyDescent="0.35">
      <c r="B1941" s="167" t="s">
        <v>1817</v>
      </c>
      <c r="C1941" s="169" t="s">
        <v>1380</v>
      </c>
      <c r="D1941" s="169" t="s">
        <v>2418</v>
      </c>
      <c r="E1941" s="168" t="s">
        <v>3333</v>
      </c>
      <c r="F1941" s="174">
        <v>369.63150000000002</v>
      </c>
      <c r="G1941" s="171">
        <v>0.25</v>
      </c>
      <c r="H1941" s="172">
        <v>277.22362500000003</v>
      </c>
    </row>
    <row r="1942" spans="2:8" x14ac:dyDescent="0.35">
      <c r="B1942" s="167" t="s">
        <v>1817</v>
      </c>
      <c r="C1942" s="169" t="s">
        <v>1380</v>
      </c>
      <c r="D1942" s="169" t="s">
        <v>2428</v>
      </c>
      <c r="E1942" s="168" t="s">
        <v>3334</v>
      </c>
      <c r="F1942" s="174">
        <v>369.63150000000002</v>
      </c>
      <c r="G1942" s="171">
        <v>0.25</v>
      </c>
      <c r="H1942" s="172">
        <v>277.22362500000003</v>
      </c>
    </row>
    <row r="1943" spans="2:8" x14ac:dyDescent="0.35">
      <c r="B1943" s="167" t="s">
        <v>1817</v>
      </c>
      <c r="C1943" s="169" t="s">
        <v>1380</v>
      </c>
      <c r="D1943" s="169" t="s">
        <v>2426</v>
      </c>
      <c r="E1943" s="168" t="s">
        <v>3335</v>
      </c>
      <c r="F1943" s="174">
        <v>369.63150000000002</v>
      </c>
      <c r="G1943" s="171">
        <v>0.25</v>
      </c>
      <c r="H1943" s="172">
        <v>277.22362500000003</v>
      </c>
    </row>
    <row r="1944" spans="2:8" x14ac:dyDescent="0.35">
      <c r="B1944" s="167" t="s">
        <v>1817</v>
      </c>
      <c r="C1944" s="169" t="s">
        <v>1380</v>
      </c>
      <c r="D1944" s="169" t="s">
        <v>2432</v>
      </c>
      <c r="E1944" s="168" t="s">
        <v>3336</v>
      </c>
      <c r="F1944" s="174">
        <v>369.63150000000002</v>
      </c>
      <c r="G1944" s="171">
        <v>0.25</v>
      </c>
      <c r="H1944" s="172">
        <v>277.22362500000003</v>
      </c>
    </row>
    <row r="1945" spans="2:8" x14ac:dyDescent="0.35">
      <c r="B1945" s="167" t="s">
        <v>1817</v>
      </c>
      <c r="C1945" s="169" t="s">
        <v>1380</v>
      </c>
      <c r="D1945" s="169" t="s">
        <v>2430</v>
      </c>
      <c r="E1945" s="168" t="s">
        <v>3337</v>
      </c>
      <c r="F1945" s="174">
        <v>369.63150000000002</v>
      </c>
      <c r="G1945" s="171">
        <v>0.25</v>
      </c>
      <c r="H1945" s="172">
        <v>277.22362500000003</v>
      </c>
    </row>
    <row r="1946" spans="2:8" x14ac:dyDescent="0.35">
      <c r="B1946" s="167" t="s">
        <v>1817</v>
      </c>
      <c r="C1946" s="169" t="s">
        <v>1380</v>
      </c>
      <c r="D1946" s="169" t="s">
        <v>2436</v>
      </c>
      <c r="E1946" s="168" t="s">
        <v>3338</v>
      </c>
      <c r="F1946" s="174">
        <v>380.86650000000003</v>
      </c>
      <c r="G1946" s="171">
        <v>0.25</v>
      </c>
      <c r="H1946" s="172">
        <v>285.64987500000001</v>
      </c>
    </row>
    <row r="1947" spans="2:8" x14ac:dyDescent="0.35">
      <c r="B1947" s="167" t="s">
        <v>1817</v>
      </c>
      <c r="C1947" s="169" t="s">
        <v>1380</v>
      </c>
      <c r="D1947" s="169" t="s">
        <v>2434</v>
      </c>
      <c r="E1947" s="168" t="s">
        <v>3339</v>
      </c>
      <c r="F1947" s="174">
        <v>380.86650000000003</v>
      </c>
      <c r="G1947" s="171">
        <v>0.25</v>
      </c>
      <c r="H1947" s="172">
        <v>285.64987500000001</v>
      </c>
    </row>
    <row r="1948" spans="2:8" x14ac:dyDescent="0.35">
      <c r="B1948" s="167" t="s">
        <v>1817</v>
      </c>
      <c r="C1948" s="169" t="s">
        <v>1380</v>
      </c>
      <c r="D1948" s="169" t="s">
        <v>2444</v>
      </c>
      <c r="E1948" s="168" t="s">
        <v>3340</v>
      </c>
      <c r="F1948" s="174">
        <v>380.86650000000003</v>
      </c>
      <c r="G1948" s="171">
        <v>0.25</v>
      </c>
      <c r="H1948" s="172">
        <v>285.64987500000001</v>
      </c>
    </row>
    <row r="1949" spans="2:8" x14ac:dyDescent="0.35">
      <c r="B1949" s="167" t="s">
        <v>1817</v>
      </c>
      <c r="C1949" s="169" t="s">
        <v>1380</v>
      </c>
      <c r="D1949" s="169" t="s">
        <v>2442</v>
      </c>
      <c r="E1949" s="168" t="s">
        <v>3341</v>
      </c>
      <c r="F1949" s="174">
        <v>380.86650000000003</v>
      </c>
      <c r="G1949" s="171">
        <v>0.25</v>
      </c>
      <c r="H1949" s="172">
        <v>285.64987500000001</v>
      </c>
    </row>
    <row r="1950" spans="2:8" x14ac:dyDescent="0.35">
      <c r="B1950" s="167" t="s">
        <v>1817</v>
      </c>
      <c r="C1950" s="169" t="s">
        <v>1380</v>
      </c>
      <c r="D1950" s="169" t="s">
        <v>2454</v>
      </c>
      <c r="E1950" s="168" t="s">
        <v>3342</v>
      </c>
      <c r="F1950" s="174">
        <v>380.86650000000003</v>
      </c>
      <c r="G1950" s="171">
        <v>0.25</v>
      </c>
      <c r="H1950" s="172">
        <v>285.64987500000001</v>
      </c>
    </row>
    <row r="1951" spans="2:8" x14ac:dyDescent="0.35">
      <c r="B1951" s="167" t="s">
        <v>1817</v>
      </c>
      <c r="C1951" s="169" t="s">
        <v>1380</v>
      </c>
      <c r="D1951" s="169" t="s">
        <v>2452</v>
      </c>
      <c r="E1951" s="168" t="s">
        <v>3343</v>
      </c>
      <c r="F1951" s="174">
        <v>380.86650000000003</v>
      </c>
      <c r="G1951" s="171">
        <v>0.25</v>
      </c>
      <c r="H1951" s="172">
        <v>285.64987500000001</v>
      </c>
    </row>
    <row r="1952" spans="2:8" x14ac:dyDescent="0.35">
      <c r="B1952" s="167" t="s">
        <v>1817</v>
      </c>
      <c r="C1952" s="169" t="s">
        <v>1380</v>
      </c>
      <c r="D1952" s="169" t="s">
        <v>2460</v>
      </c>
      <c r="E1952" s="168" t="s">
        <v>3344</v>
      </c>
      <c r="F1952" s="174">
        <v>380.86650000000003</v>
      </c>
      <c r="G1952" s="171">
        <v>0.25</v>
      </c>
      <c r="H1952" s="172">
        <v>285.64987500000001</v>
      </c>
    </row>
    <row r="1953" spans="2:8" x14ac:dyDescent="0.35">
      <c r="B1953" s="167" t="s">
        <v>1817</v>
      </c>
      <c r="C1953" s="169" t="s">
        <v>1380</v>
      </c>
      <c r="D1953" s="169" t="s">
        <v>2456</v>
      </c>
      <c r="E1953" s="168" t="s">
        <v>3345</v>
      </c>
      <c r="F1953" s="174">
        <v>380.86650000000003</v>
      </c>
      <c r="G1953" s="171">
        <v>0.25</v>
      </c>
      <c r="H1953" s="172">
        <v>285.64987500000001</v>
      </c>
    </row>
    <row r="1954" spans="2:8" x14ac:dyDescent="0.35">
      <c r="B1954" s="167" t="s">
        <v>1817</v>
      </c>
      <c r="C1954" s="169" t="s">
        <v>1380</v>
      </c>
      <c r="D1954" s="169" t="s">
        <v>2464</v>
      </c>
      <c r="E1954" s="168" t="s">
        <v>3346</v>
      </c>
      <c r="F1954" s="174">
        <v>403.3365</v>
      </c>
      <c r="G1954" s="171">
        <v>0.25</v>
      </c>
      <c r="H1954" s="172">
        <v>302.50237500000003</v>
      </c>
    </row>
    <row r="1955" spans="2:8" x14ac:dyDescent="0.35">
      <c r="B1955" s="167" t="s">
        <v>1817</v>
      </c>
      <c r="C1955" s="169" t="s">
        <v>1380</v>
      </c>
      <c r="D1955" s="169" t="s">
        <v>2462</v>
      </c>
      <c r="E1955" s="168" t="s">
        <v>3347</v>
      </c>
      <c r="F1955" s="174">
        <v>403.3365</v>
      </c>
      <c r="G1955" s="171">
        <v>0.25</v>
      </c>
      <c r="H1955" s="172">
        <v>302.50237500000003</v>
      </c>
    </row>
    <row r="1956" spans="2:8" x14ac:dyDescent="0.35">
      <c r="B1956" s="167" t="s">
        <v>1817</v>
      </c>
      <c r="C1956" s="169" t="s">
        <v>1380</v>
      </c>
      <c r="D1956" s="169" t="s">
        <v>2472</v>
      </c>
      <c r="E1956" s="168" t="s">
        <v>3348</v>
      </c>
      <c r="F1956" s="174">
        <v>403.3365</v>
      </c>
      <c r="G1956" s="171">
        <v>0.25</v>
      </c>
      <c r="H1956" s="172">
        <v>302.50237500000003</v>
      </c>
    </row>
    <row r="1957" spans="2:8" x14ac:dyDescent="0.35">
      <c r="B1957" s="167" t="s">
        <v>1817</v>
      </c>
      <c r="C1957" s="169" t="s">
        <v>1380</v>
      </c>
      <c r="D1957" s="169" t="s">
        <v>2470</v>
      </c>
      <c r="E1957" s="168" t="s">
        <v>3349</v>
      </c>
      <c r="F1957" s="174">
        <v>403.3365</v>
      </c>
      <c r="G1957" s="171">
        <v>0.25</v>
      </c>
      <c r="H1957" s="172">
        <v>302.50237500000003</v>
      </c>
    </row>
    <row r="1958" spans="2:8" x14ac:dyDescent="0.35">
      <c r="B1958" s="167" t="s">
        <v>1817</v>
      </c>
      <c r="C1958" s="169" t="s">
        <v>1380</v>
      </c>
      <c r="D1958" s="169" t="s">
        <v>2480</v>
      </c>
      <c r="E1958" s="168" t="s">
        <v>3350</v>
      </c>
      <c r="F1958" s="174">
        <v>403.3365</v>
      </c>
      <c r="G1958" s="171">
        <v>0.25</v>
      </c>
      <c r="H1958" s="172">
        <v>302.50237500000003</v>
      </c>
    </row>
    <row r="1959" spans="2:8" x14ac:dyDescent="0.35">
      <c r="B1959" s="167" t="s">
        <v>1817</v>
      </c>
      <c r="C1959" s="169" t="s">
        <v>1380</v>
      </c>
      <c r="D1959" s="169" t="s">
        <v>2478</v>
      </c>
      <c r="E1959" s="168" t="s">
        <v>3351</v>
      </c>
      <c r="F1959" s="174">
        <v>403.3365</v>
      </c>
      <c r="G1959" s="171">
        <v>0.25</v>
      </c>
      <c r="H1959" s="172">
        <v>302.50237500000003</v>
      </c>
    </row>
    <row r="1960" spans="2:8" x14ac:dyDescent="0.35">
      <c r="B1960" s="167" t="s">
        <v>1817</v>
      </c>
      <c r="C1960" s="169" t="s">
        <v>1380</v>
      </c>
      <c r="D1960" s="169" t="s">
        <v>2484</v>
      </c>
      <c r="E1960" s="168" t="s">
        <v>3352</v>
      </c>
      <c r="F1960" s="174">
        <v>403.3365</v>
      </c>
      <c r="G1960" s="171">
        <v>0.25</v>
      </c>
      <c r="H1960" s="172">
        <v>302.50237500000003</v>
      </c>
    </row>
    <row r="1961" spans="2:8" x14ac:dyDescent="0.35">
      <c r="B1961" s="167" t="s">
        <v>1817</v>
      </c>
      <c r="C1961" s="169" t="s">
        <v>1380</v>
      </c>
      <c r="D1961" s="169" t="s">
        <v>2482</v>
      </c>
      <c r="E1961" s="168" t="s">
        <v>3353</v>
      </c>
      <c r="F1961" s="174">
        <v>403.3365</v>
      </c>
      <c r="G1961" s="171">
        <v>0.25</v>
      </c>
      <c r="H1961" s="172">
        <v>302.50237500000003</v>
      </c>
    </row>
    <row r="1962" spans="2:8" x14ac:dyDescent="0.35">
      <c r="B1962" s="167" t="s">
        <v>1817</v>
      </c>
      <c r="C1962" s="169" t="s">
        <v>3354</v>
      </c>
      <c r="D1962" s="169" t="s">
        <v>2726</v>
      </c>
      <c r="E1962" s="168" t="s">
        <v>3355</v>
      </c>
      <c r="F1962" s="174">
        <v>493.21650000000005</v>
      </c>
      <c r="G1962" s="171">
        <v>0.25</v>
      </c>
      <c r="H1962" s="172">
        <v>369.91237500000005</v>
      </c>
    </row>
    <row r="1963" spans="2:8" x14ac:dyDescent="0.35">
      <c r="B1963" s="167" t="s">
        <v>1817</v>
      </c>
      <c r="C1963" s="169" t="s">
        <v>1380</v>
      </c>
      <c r="D1963" s="169" t="s">
        <v>2730</v>
      </c>
      <c r="E1963" s="168" t="s">
        <v>3356</v>
      </c>
      <c r="F1963" s="174">
        <v>493.21650000000005</v>
      </c>
      <c r="G1963" s="171">
        <v>0.25</v>
      </c>
      <c r="H1963" s="172">
        <v>369.91237500000005</v>
      </c>
    </row>
    <row r="1964" spans="2:8" x14ac:dyDescent="0.35">
      <c r="B1964" s="167" t="s">
        <v>1817</v>
      </c>
      <c r="C1964" s="169" t="s">
        <v>1380</v>
      </c>
      <c r="D1964" s="169" t="s">
        <v>2734</v>
      </c>
      <c r="E1964" s="168" t="s">
        <v>3357</v>
      </c>
      <c r="F1964" s="174">
        <v>493.21650000000005</v>
      </c>
      <c r="G1964" s="171">
        <v>0.25</v>
      </c>
      <c r="H1964" s="172">
        <v>369.91237500000005</v>
      </c>
    </row>
    <row r="1965" spans="2:8" x14ac:dyDescent="0.35">
      <c r="B1965" s="167" t="s">
        <v>1817</v>
      </c>
      <c r="C1965" s="169" t="s">
        <v>1380</v>
      </c>
      <c r="D1965" s="169" t="s">
        <v>2736</v>
      </c>
      <c r="E1965" s="168" t="s">
        <v>3358</v>
      </c>
      <c r="F1965" s="174">
        <v>493.21650000000005</v>
      </c>
      <c r="G1965" s="171">
        <v>0.25</v>
      </c>
      <c r="H1965" s="172">
        <v>369.91237500000005</v>
      </c>
    </row>
    <row r="1966" spans="2:8" x14ac:dyDescent="0.35">
      <c r="B1966" s="167" t="s">
        <v>1817</v>
      </c>
      <c r="C1966" s="169" t="s">
        <v>1380</v>
      </c>
      <c r="D1966" s="169" t="s">
        <v>2738</v>
      </c>
      <c r="E1966" s="168" t="s">
        <v>3359</v>
      </c>
      <c r="F1966" s="174">
        <v>504.45150000000007</v>
      </c>
      <c r="G1966" s="171">
        <v>0.25</v>
      </c>
      <c r="H1966" s="172">
        <v>378.33862500000004</v>
      </c>
    </row>
    <row r="1967" spans="2:8" x14ac:dyDescent="0.35">
      <c r="B1967" s="167" t="s">
        <v>1817</v>
      </c>
      <c r="C1967" s="169" t="s">
        <v>1380</v>
      </c>
      <c r="D1967" s="169" t="s">
        <v>2742</v>
      </c>
      <c r="E1967" s="168" t="s">
        <v>3360</v>
      </c>
      <c r="F1967" s="174">
        <v>504.45150000000007</v>
      </c>
      <c r="G1967" s="171">
        <v>0.25</v>
      </c>
      <c r="H1967" s="172">
        <v>378.33862500000004</v>
      </c>
    </row>
    <row r="1968" spans="2:8" x14ac:dyDescent="0.35">
      <c r="B1968" s="167" t="s">
        <v>1817</v>
      </c>
      <c r="C1968" s="169" t="s">
        <v>1380</v>
      </c>
      <c r="D1968" s="169" t="s">
        <v>2746</v>
      </c>
      <c r="E1968" s="168" t="s">
        <v>3361</v>
      </c>
      <c r="F1968" s="174">
        <v>504.45150000000007</v>
      </c>
      <c r="G1968" s="171">
        <v>0.25</v>
      </c>
      <c r="H1968" s="172">
        <v>378.33862500000004</v>
      </c>
    </row>
    <row r="1969" spans="2:8" x14ac:dyDescent="0.35">
      <c r="B1969" s="167" t="s">
        <v>1817</v>
      </c>
      <c r="C1969" s="169" t="s">
        <v>1380</v>
      </c>
      <c r="D1969" s="169" t="s">
        <v>2748</v>
      </c>
      <c r="E1969" s="168" t="s">
        <v>3362</v>
      </c>
      <c r="F1969" s="174">
        <v>504.45150000000007</v>
      </c>
      <c r="G1969" s="171">
        <v>0.25</v>
      </c>
      <c r="H1969" s="172">
        <v>378.33862500000004</v>
      </c>
    </row>
    <row r="1970" spans="2:8" x14ac:dyDescent="0.35">
      <c r="B1970" s="167" t="s">
        <v>1817</v>
      </c>
      <c r="C1970" s="169" t="s">
        <v>1380</v>
      </c>
      <c r="D1970" s="169" t="s">
        <v>2750</v>
      </c>
      <c r="E1970" s="168" t="s">
        <v>3363</v>
      </c>
      <c r="F1970" s="174">
        <v>560.62650000000008</v>
      </c>
      <c r="G1970" s="171">
        <v>0.25</v>
      </c>
      <c r="H1970" s="172">
        <v>420.46987500000006</v>
      </c>
    </row>
    <row r="1971" spans="2:8" x14ac:dyDescent="0.35">
      <c r="B1971" s="167" t="s">
        <v>1817</v>
      </c>
      <c r="C1971" s="169" t="s">
        <v>1380</v>
      </c>
      <c r="D1971" s="169" t="s">
        <v>2754</v>
      </c>
      <c r="E1971" s="168" t="s">
        <v>3364</v>
      </c>
      <c r="F1971" s="174">
        <v>560.62650000000008</v>
      </c>
      <c r="G1971" s="171">
        <v>0.25</v>
      </c>
      <c r="H1971" s="172">
        <v>420.46987500000006</v>
      </c>
    </row>
    <row r="1972" spans="2:8" x14ac:dyDescent="0.35">
      <c r="B1972" s="167" t="s">
        <v>1817</v>
      </c>
      <c r="C1972" s="169" t="s">
        <v>1380</v>
      </c>
      <c r="D1972" s="169" t="s">
        <v>2758</v>
      </c>
      <c r="E1972" s="168" t="s">
        <v>3365</v>
      </c>
      <c r="F1972" s="174">
        <v>560.62650000000008</v>
      </c>
      <c r="G1972" s="171">
        <v>0.25</v>
      </c>
      <c r="H1972" s="172">
        <v>420.46987500000006</v>
      </c>
    </row>
    <row r="1973" spans="2:8" x14ac:dyDescent="0.35">
      <c r="B1973" s="167" t="s">
        <v>1817</v>
      </c>
      <c r="C1973" s="169" t="s">
        <v>1380</v>
      </c>
      <c r="D1973" s="169" t="s">
        <v>2760</v>
      </c>
      <c r="E1973" s="168" t="s">
        <v>3366</v>
      </c>
      <c r="F1973" s="174">
        <v>560.62650000000008</v>
      </c>
      <c r="G1973" s="171">
        <v>0.25</v>
      </c>
      <c r="H1973" s="172">
        <v>420.46987500000006</v>
      </c>
    </row>
    <row r="1974" spans="2:8" x14ac:dyDescent="0.35">
      <c r="B1974" s="167" t="s">
        <v>1817</v>
      </c>
      <c r="C1974" s="169" t="s">
        <v>1380</v>
      </c>
      <c r="D1974" s="169" t="s">
        <v>2770</v>
      </c>
      <c r="E1974" s="168" t="s">
        <v>3367</v>
      </c>
      <c r="F1974" s="174">
        <v>639.27150000000006</v>
      </c>
      <c r="G1974" s="171">
        <v>0.25</v>
      </c>
      <c r="H1974" s="172">
        <v>479.45362500000005</v>
      </c>
    </row>
    <row r="1975" spans="2:8" x14ac:dyDescent="0.35">
      <c r="B1975" s="167" t="s">
        <v>1817</v>
      </c>
      <c r="C1975" s="169" t="s">
        <v>1380</v>
      </c>
      <c r="D1975" s="169" t="s">
        <v>2774</v>
      </c>
      <c r="E1975" s="168" t="s">
        <v>3368</v>
      </c>
      <c r="F1975" s="174">
        <v>639.27150000000006</v>
      </c>
      <c r="G1975" s="171">
        <v>0.25</v>
      </c>
      <c r="H1975" s="172">
        <v>479.45362500000005</v>
      </c>
    </row>
    <row r="1976" spans="2:8" x14ac:dyDescent="0.35">
      <c r="B1976" s="167" t="s">
        <v>1817</v>
      </c>
      <c r="C1976" s="169" t="s">
        <v>1380</v>
      </c>
      <c r="D1976" s="169" t="s">
        <v>2778</v>
      </c>
      <c r="E1976" s="168" t="s">
        <v>3369</v>
      </c>
      <c r="F1976" s="174">
        <v>639.27150000000006</v>
      </c>
      <c r="G1976" s="171">
        <v>0.25</v>
      </c>
      <c r="H1976" s="172">
        <v>479.45362500000005</v>
      </c>
    </row>
    <row r="1977" spans="2:8" x14ac:dyDescent="0.35">
      <c r="B1977" s="167" t="s">
        <v>1817</v>
      </c>
      <c r="C1977" s="169" t="s">
        <v>1380</v>
      </c>
      <c r="D1977" s="169" t="s">
        <v>2780</v>
      </c>
      <c r="E1977" s="168" t="s">
        <v>3370</v>
      </c>
      <c r="F1977" s="174">
        <v>639.27150000000006</v>
      </c>
      <c r="G1977" s="171">
        <v>0.25</v>
      </c>
      <c r="H1977" s="172">
        <v>479.45362500000005</v>
      </c>
    </row>
    <row r="1978" spans="2:8" x14ac:dyDescent="0.35">
      <c r="B1978" s="167" t="s">
        <v>1817</v>
      </c>
      <c r="C1978" s="169" t="s">
        <v>3371</v>
      </c>
      <c r="D1978" s="169" t="s">
        <v>1953</v>
      </c>
      <c r="E1978" s="168" t="s">
        <v>3372</v>
      </c>
      <c r="F1978" s="174">
        <v>493.21650000000005</v>
      </c>
      <c r="G1978" s="171">
        <v>0.25</v>
      </c>
      <c r="H1978" s="172">
        <v>369.91237500000005</v>
      </c>
    </row>
    <row r="1979" spans="2:8" x14ac:dyDescent="0.35">
      <c r="B1979" s="167" t="s">
        <v>1817</v>
      </c>
      <c r="C1979" s="169" t="s">
        <v>1380</v>
      </c>
      <c r="D1979" s="169" t="s">
        <v>1957</v>
      </c>
      <c r="E1979" s="168" t="s">
        <v>3373</v>
      </c>
      <c r="F1979" s="174">
        <v>493.21650000000005</v>
      </c>
      <c r="G1979" s="171">
        <v>0.25</v>
      </c>
      <c r="H1979" s="172">
        <v>369.91237500000005</v>
      </c>
    </row>
    <row r="1980" spans="2:8" x14ac:dyDescent="0.35">
      <c r="B1980" s="167" t="s">
        <v>1817</v>
      </c>
      <c r="C1980" s="169" t="s">
        <v>1380</v>
      </c>
      <c r="D1980" s="169" t="s">
        <v>1961</v>
      </c>
      <c r="E1980" s="168" t="s">
        <v>3374</v>
      </c>
      <c r="F1980" s="174">
        <v>493.21650000000005</v>
      </c>
      <c r="G1980" s="171">
        <v>0.25</v>
      </c>
      <c r="H1980" s="172">
        <v>369.91237500000005</v>
      </c>
    </row>
    <row r="1981" spans="2:8" x14ac:dyDescent="0.35">
      <c r="B1981" s="167" t="s">
        <v>1817</v>
      </c>
      <c r="C1981" s="169" t="s">
        <v>1380</v>
      </c>
      <c r="D1981" s="169" t="s">
        <v>1965</v>
      </c>
      <c r="E1981" s="168" t="s">
        <v>3375</v>
      </c>
      <c r="F1981" s="174">
        <v>493.21650000000005</v>
      </c>
      <c r="G1981" s="171">
        <v>0.25</v>
      </c>
      <c r="H1981" s="172">
        <v>369.91237500000005</v>
      </c>
    </row>
    <row r="1982" spans="2:8" x14ac:dyDescent="0.35">
      <c r="B1982" s="167" t="s">
        <v>1817</v>
      </c>
      <c r="C1982" s="169" t="s">
        <v>1380</v>
      </c>
      <c r="D1982" s="169" t="s">
        <v>1967</v>
      </c>
      <c r="E1982" s="168" t="s">
        <v>3376</v>
      </c>
      <c r="F1982" s="174">
        <v>493.21650000000005</v>
      </c>
      <c r="G1982" s="171">
        <v>0.25</v>
      </c>
      <c r="H1982" s="172">
        <v>369.91237500000005</v>
      </c>
    </row>
    <row r="1983" spans="2:8" x14ac:dyDescent="0.35">
      <c r="B1983" s="167" t="s">
        <v>1817</v>
      </c>
      <c r="C1983" s="169" t="s">
        <v>1380</v>
      </c>
      <c r="D1983" s="169" t="s">
        <v>1969</v>
      </c>
      <c r="E1983" s="168" t="s">
        <v>3377</v>
      </c>
      <c r="F1983" s="174">
        <v>493.21650000000005</v>
      </c>
      <c r="G1983" s="171">
        <v>0.25</v>
      </c>
      <c r="H1983" s="172">
        <v>369.91237500000005</v>
      </c>
    </row>
    <row r="1984" spans="2:8" x14ac:dyDescent="0.35">
      <c r="B1984" s="167" t="s">
        <v>1817</v>
      </c>
      <c r="C1984" s="169" t="s">
        <v>1380</v>
      </c>
      <c r="D1984" s="169" t="s">
        <v>1971</v>
      </c>
      <c r="E1984" s="168" t="s">
        <v>3378</v>
      </c>
      <c r="F1984" s="174">
        <v>493.21650000000005</v>
      </c>
      <c r="G1984" s="171">
        <v>0.25</v>
      </c>
      <c r="H1984" s="172">
        <v>369.91237500000005</v>
      </c>
    </row>
    <row r="1985" spans="2:8" x14ac:dyDescent="0.35">
      <c r="B1985" s="167" t="s">
        <v>1817</v>
      </c>
      <c r="C1985" s="169" t="s">
        <v>1380</v>
      </c>
      <c r="D1985" s="169" t="s">
        <v>1973</v>
      </c>
      <c r="E1985" s="168" t="s">
        <v>3379</v>
      </c>
      <c r="F1985" s="174">
        <v>493.21650000000005</v>
      </c>
      <c r="G1985" s="171">
        <v>0.25</v>
      </c>
      <c r="H1985" s="172">
        <v>369.91237500000005</v>
      </c>
    </row>
    <row r="1986" spans="2:8" x14ac:dyDescent="0.35">
      <c r="B1986" s="167" t="s">
        <v>1817</v>
      </c>
      <c r="C1986" s="169" t="s">
        <v>1380</v>
      </c>
      <c r="D1986" s="169" t="s">
        <v>1975</v>
      </c>
      <c r="E1986" s="168" t="s">
        <v>3380</v>
      </c>
      <c r="F1986" s="174">
        <v>504.45150000000007</v>
      </c>
      <c r="G1986" s="171">
        <v>0.25</v>
      </c>
      <c r="H1986" s="172">
        <v>378.33862500000004</v>
      </c>
    </row>
    <row r="1987" spans="2:8" x14ac:dyDescent="0.35">
      <c r="B1987" s="167" t="s">
        <v>1817</v>
      </c>
      <c r="C1987" s="169" t="s">
        <v>1380</v>
      </c>
      <c r="D1987" s="169" t="s">
        <v>1979</v>
      </c>
      <c r="E1987" s="168" t="s">
        <v>3381</v>
      </c>
      <c r="F1987" s="174">
        <v>504.45150000000007</v>
      </c>
      <c r="G1987" s="171">
        <v>0.25</v>
      </c>
      <c r="H1987" s="172">
        <v>378.33862500000004</v>
      </c>
    </row>
    <row r="1988" spans="2:8" x14ac:dyDescent="0.35">
      <c r="B1988" s="167" t="s">
        <v>1817</v>
      </c>
      <c r="C1988" s="169" t="s">
        <v>1380</v>
      </c>
      <c r="D1988" s="169" t="s">
        <v>1983</v>
      </c>
      <c r="E1988" s="168" t="s">
        <v>3382</v>
      </c>
      <c r="F1988" s="174">
        <v>504.45150000000007</v>
      </c>
      <c r="G1988" s="171">
        <v>0.25</v>
      </c>
      <c r="H1988" s="172">
        <v>378.33862500000004</v>
      </c>
    </row>
    <row r="1989" spans="2:8" x14ac:dyDescent="0.35">
      <c r="B1989" s="167" t="s">
        <v>1817</v>
      </c>
      <c r="C1989" s="169" t="s">
        <v>1380</v>
      </c>
      <c r="D1989" s="169" t="s">
        <v>1987</v>
      </c>
      <c r="E1989" s="168" t="s">
        <v>3383</v>
      </c>
      <c r="F1989" s="174">
        <v>504.45150000000007</v>
      </c>
      <c r="G1989" s="171">
        <v>0.25</v>
      </c>
      <c r="H1989" s="172">
        <v>378.33862500000004</v>
      </c>
    </row>
    <row r="1990" spans="2:8" x14ac:dyDescent="0.35">
      <c r="B1990" s="167" t="s">
        <v>1817</v>
      </c>
      <c r="C1990" s="169" t="s">
        <v>1380</v>
      </c>
      <c r="D1990" s="169" t="s">
        <v>1989</v>
      </c>
      <c r="E1990" s="168" t="s">
        <v>3384</v>
      </c>
      <c r="F1990" s="174">
        <v>504.45150000000007</v>
      </c>
      <c r="G1990" s="171">
        <v>0.25</v>
      </c>
      <c r="H1990" s="172">
        <v>378.33862500000004</v>
      </c>
    </row>
    <row r="1991" spans="2:8" x14ac:dyDescent="0.35">
      <c r="B1991" s="167" t="s">
        <v>1817</v>
      </c>
      <c r="C1991" s="169" t="s">
        <v>1380</v>
      </c>
      <c r="D1991" s="169" t="s">
        <v>1991</v>
      </c>
      <c r="E1991" s="168" t="s">
        <v>3385</v>
      </c>
      <c r="F1991" s="174">
        <v>504.45150000000007</v>
      </c>
      <c r="G1991" s="171">
        <v>0.25</v>
      </c>
      <c r="H1991" s="172">
        <v>378.33862500000004</v>
      </c>
    </row>
    <row r="1992" spans="2:8" x14ac:dyDescent="0.35">
      <c r="B1992" s="167" t="s">
        <v>1817</v>
      </c>
      <c r="C1992" s="169" t="s">
        <v>1380</v>
      </c>
      <c r="D1992" s="169" t="s">
        <v>1993</v>
      </c>
      <c r="E1992" s="168" t="s">
        <v>3386</v>
      </c>
      <c r="F1992" s="174">
        <v>504.45150000000007</v>
      </c>
      <c r="G1992" s="171">
        <v>0.25</v>
      </c>
      <c r="H1992" s="172">
        <v>378.33862500000004</v>
      </c>
    </row>
    <row r="1993" spans="2:8" x14ac:dyDescent="0.35">
      <c r="B1993" s="167" t="s">
        <v>1817</v>
      </c>
      <c r="C1993" s="169" t="s">
        <v>1380</v>
      </c>
      <c r="D1993" s="169" t="s">
        <v>1995</v>
      </c>
      <c r="E1993" s="168" t="s">
        <v>3387</v>
      </c>
      <c r="F1993" s="174">
        <v>504.45150000000007</v>
      </c>
      <c r="G1993" s="171">
        <v>0.25</v>
      </c>
      <c r="H1993" s="172">
        <v>378.33862500000004</v>
      </c>
    </row>
    <row r="1994" spans="2:8" x14ac:dyDescent="0.35">
      <c r="B1994" s="167" t="s">
        <v>1817</v>
      </c>
      <c r="C1994" s="169" t="s">
        <v>1380</v>
      </c>
      <c r="D1994" s="169" t="s">
        <v>2005</v>
      </c>
      <c r="E1994" s="168" t="s">
        <v>3388</v>
      </c>
      <c r="F1994" s="174">
        <v>594.33150000000012</v>
      </c>
      <c r="G1994" s="171">
        <v>0.25</v>
      </c>
      <c r="H1994" s="172">
        <v>445.74862500000006</v>
      </c>
    </row>
    <row r="1995" spans="2:8" x14ac:dyDescent="0.35">
      <c r="B1995" s="167" t="s">
        <v>1817</v>
      </c>
      <c r="C1995" s="169" t="s">
        <v>1380</v>
      </c>
      <c r="D1995" s="169" t="s">
        <v>2009</v>
      </c>
      <c r="E1995" s="168" t="s">
        <v>3389</v>
      </c>
      <c r="F1995" s="174">
        <v>594.33150000000012</v>
      </c>
      <c r="G1995" s="171">
        <v>0.25</v>
      </c>
      <c r="H1995" s="172">
        <v>445.74862500000006</v>
      </c>
    </row>
    <row r="1996" spans="2:8" x14ac:dyDescent="0.35">
      <c r="B1996" s="167" t="s">
        <v>1817</v>
      </c>
      <c r="C1996" s="169" t="s">
        <v>1380</v>
      </c>
      <c r="D1996" s="169" t="s">
        <v>2013</v>
      </c>
      <c r="E1996" s="168" t="s">
        <v>3390</v>
      </c>
      <c r="F1996" s="174">
        <v>594.33150000000012</v>
      </c>
      <c r="G1996" s="171">
        <v>0.25</v>
      </c>
      <c r="H1996" s="172">
        <v>445.74862500000006</v>
      </c>
    </row>
    <row r="1997" spans="2:8" x14ac:dyDescent="0.35">
      <c r="B1997" s="167" t="s">
        <v>1817</v>
      </c>
      <c r="C1997" s="169" t="s">
        <v>1380</v>
      </c>
      <c r="D1997" s="169" t="s">
        <v>2017</v>
      </c>
      <c r="E1997" s="168" t="s">
        <v>3391</v>
      </c>
      <c r="F1997" s="174">
        <v>594.33150000000012</v>
      </c>
      <c r="G1997" s="171">
        <v>0.25</v>
      </c>
      <c r="H1997" s="172">
        <v>445.74862500000006</v>
      </c>
    </row>
    <row r="1998" spans="2:8" x14ac:dyDescent="0.35">
      <c r="B1998" s="167" t="s">
        <v>1817</v>
      </c>
      <c r="C1998" s="169" t="s">
        <v>1380</v>
      </c>
      <c r="D1998" s="169" t="s">
        <v>2021</v>
      </c>
      <c r="E1998" s="168" t="s">
        <v>3392</v>
      </c>
      <c r="F1998" s="174">
        <v>594.33150000000012</v>
      </c>
      <c r="G1998" s="171">
        <v>0.25</v>
      </c>
      <c r="H1998" s="172">
        <v>445.74862500000006</v>
      </c>
    </row>
    <row r="1999" spans="2:8" x14ac:dyDescent="0.35">
      <c r="B1999" s="167" t="s">
        <v>1817</v>
      </c>
      <c r="C1999" s="169" t="s">
        <v>1380</v>
      </c>
      <c r="D1999" s="169" t="s">
        <v>2023</v>
      </c>
      <c r="E1999" s="168" t="s">
        <v>3393</v>
      </c>
      <c r="F1999" s="174">
        <v>594.33150000000012</v>
      </c>
      <c r="G1999" s="171">
        <v>0.25</v>
      </c>
      <c r="H1999" s="172">
        <v>445.74862500000006</v>
      </c>
    </row>
    <row r="2000" spans="2:8" x14ac:dyDescent="0.35">
      <c r="B2000" s="167" t="s">
        <v>1817</v>
      </c>
      <c r="C2000" s="169" t="s">
        <v>1380</v>
      </c>
      <c r="D2000" s="169" t="s">
        <v>2025</v>
      </c>
      <c r="E2000" s="168" t="s">
        <v>3394</v>
      </c>
      <c r="F2000" s="174">
        <v>594.33150000000012</v>
      </c>
      <c r="G2000" s="171">
        <v>0.25</v>
      </c>
      <c r="H2000" s="172">
        <v>445.74862500000006</v>
      </c>
    </row>
    <row r="2001" spans="2:8" x14ac:dyDescent="0.35">
      <c r="B2001" s="167" t="s">
        <v>1817</v>
      </c>
      <c r="C2001" s="169" t="s">
        <v>1380</v>
      </c>
      <c r="D2001" s="169" t="s">
        <v>2027</v>
      </c>
      <c r="E2001" s="168" t="s">
        <v>3395</v>
      </c>
      <c r="F2001" s="174">
        <v>594.33150000000012</v>
      </c>
      <c r="G2001" s="171">
        <v>0.25</v>
      </c>
      <c r="H2001" s="172">
        <v>445.74862500000006</v>
      </c>
    </row>
    <row r="2002" spans="2:8" x14ac:dyDescent="0.35">
      <c r="B2002" s="167" t="s">
        <v>1817</v>
      </c>
      <c r="C2002" s="169" t="s">
        <v>1380</v>
      </c>
      <c r="D2002" s="169" t="s">
        <v>2044</v>
      </c>
      <c r="E2002" s="168" t="s">
        <v>3396</v>
      </c>
      <c r="F2002" s="174">
        <v>661.74150000000009</v>
      </c>
      <c r="G2002" s="171">
        <v>0.25</v>
      </c>
      <c r="H2002" s="172">
        <v>496.30612500000007</v>
      </c>
    </row>
    <row r="2003" spans="2:8" x14ac:dyDescent="0.35">
      <c r="B2003" s="167" t="s">
        <v>1817</v>
      </c>
      <c r="C2003" s="169" t="s">
        <v>1380</v>
      </c>
      <c r="D2003" s="169" t="s">
        <v>2048</v>
      </c>
      <c r="E2003" s="168" t="s">
        <v>3397</v>
      </c>
      <c r="F2003" s="174">
        <v>661.74150000000009</v>
      </c>
      <c r="G2003" s="171">
        <v>0.25</v>
      </c>
      <c r="H2003" s="172">
        <v>496.30612500000007</v>
      </c>
    </row>
    <row r="2004" spans="2:8" x14ac:dyDescent="0.35">
      <c r="B2004" s="167" t="s">
        <v>1817</v>
      </c>
      <c r="C2004" s="169" t="s">
        <v>1380</v>
      </c>
      <c r="D2004" s="169" t="s">
        <v>2052</v>
      </c>
      <c r="E2004" s="168" t="s">
        <v>3398</v>
      </c>
      <c r="F2004" s="174">
        <v>661.74150000000009</v>
      </c>
      <c r="G2004" s="171">
        <v>0.25</v>
      </c>
      <c r="H2004" s="172">
        <v>496.30612500000007</v>
      </c>
    </row>
    <row r="2005" spans="2:8" x14ac:dyDescent="0.35">
      <c r="B2005" s="167" t="s">
        <v>1817</v>
      </c>
      <c r="C2005" s="169" t="s">
        <v>1380</v>
      </c>
      <c r="D2005" s="169" t="s">
        <v>2056</v>
      </c>
      <c r="E2005" s="168" t="s">
        <v>3399</v>
      </c>
      <c r="F2005" s="174">
        <v>661.74150000000009</v>
      </c>
      <c r="G2005" s="171">
        <v>0.25</v>
      </c>
      <c r="H2005" s="172">
        <v>496.30612500000007</v>
      </c>
    </row>
    <row r="2006" spans="2:8" x14ac:dyDescent="0.35">
      <c r="B2006" s="167" t="s">
        <v>1817</v>
      </c>
      <c r="C2006" s="169" t="s">
        <v>1380</v>
      </c>
      <c r="D2006" s="169" t="s">
        <v>2060</v>
      </c>
      <c r="E2006" s="168" t="s">
        <v>3400</v>
      </c>
      <c r="F2006" s="174">
        <v>661.74150000000009</v>
      </c>
      <c r="G2006" s="171">
        <v>0.25</v>
      </c>
      <c r="H2006" s="172">
        <v>496.30612500000007</v>
      </c>
    </row>
    <row r="2007" spans="2:8" x14ac:dyDescent="0.35">
      <c r="B2007" s="167" t="s">
        <v>1817</v>
      </c>
      <c r="C2007" s="169" t="s">
        <v>1380</v>
      </c>
      <c r="D2007" s="169" t="s">
        <v>2062</v>
      </c>
      <c r="E2007" s="168" t="s">
        <v>3401</v>
      </c>
      <c r="F2007" s="174">
        <v>661.74150000000009</v>
      </c>
      <c r="G2007" s="171">
        <v>0.25</v>
      </c>
      <c r="H2007" s="172">
        <v>496.30612500000007</v>
      </c>
    </row>
    <row r="2008" spans="2:8" x14ac:dyDescent="0.35">
      <c r="B2008" s="167" t="s">
        <v>1817</v>
      </c>
      <c r="C2008" s="169" t="s">
        <v>1380</v>
      </c>
      <c r="D2008" s="169" t="s">
        <v>2064</v>
      </c>
      <c r="E2008" s="168" t="s">
        <v>3402</v>
      </c>
      <c r="F2008" s="174">
        <v>661.74150000000009</v>
      </c>
      <c r="G2008" s="171">
        <v>0.25</v>
      </c>
      <c r="H2008" s="172">
        <v>496.30612500000007</v>
      </c>
    </row>
    <row r="2009" spans="2:8" x14ac:dyDescent="0.35">
      <c r="B2009" s="167" t="s">
        <v>1817</v>
      </c>
      <c r="C2009" s="169" t="s">
        <v>1380</v>
      </c>
      <c r="D2009" s="169" t="s">
        <v>2066</v>
      </c>
      <c r="E2009" s="168" t="s">
        <v>3403</v>
      </c>
      <c r="F2009" s="174">
        <v>661.74150000000009</v>
      </c>
      <c r="G2009" s="171">
        <v>0.25</v>
      </c>
      <c r="H2009" s="172">
        <v>496.30612500000007</v>
      </c>
    </row>
    <row r="2010" spans="2:8" x14ac:dyDescent="0.35">
      <c r="B2010" s="167" t="s">
        <v>1817</v>
      </c>
      <c r="C2010" s="169" t="s">
        <v>1380</v>
      </c>
      <c r="D2010" s="169" t="s">
        <v>1997</v>
      </c>
      <c r="E2010" s="168" t="s">
        <v>3404</v>
      </c>
      <c r="F2010" s="174">
        <v>515.68650000000002</v>
      </c>
      <c r="G2010" s="171">
        <v>0.25</v>
      </c>
      <c r="H2010" s="172">
        <v>386.76487500000002</v>
      </c>
    </row>
    <row r="2011" spans="2:8" x14ac:dyDescent="0.35">
      <c r="B2011" s="167" t="s">
        <v>1817</v>
      </c>
      <c r="C2011" s="169" t="s">
        <v>1380</v>
      </c>
      <c r="D2011" s="169" t="s">
        <v>1999</v>
      </c>
      <c r="E2011" s="168" t="s">
        <v>3405</v>
      </c>
      <c r="F2011" s="174">
        <v>515.68650000000002</v>
      </c>
      <c r="G2011" s="171">
        <v>0.25</v>
      </c>
      <c r="H2011" s="172">
        <v>386.76487500000002</v>
      </c>
    </row>
    <row r="2012" spans="2:8" x14ac:dyDescent="0.35">
      <c r="B2012" s="167" t="s">
        <v>1817</v>
      </c>
      <c r="C2012" s="169" t="s">
        <v>1380</v>
      </c>
      <c r="D2012" s="169" t="s">
        <v>2001</v>
      </c>
      <c r="E2012" s="168" t="s">
        <v>3406</v>
      </c>
      <c r="F2012" s="174">
        <v>515.68650000000002</v>
      </c>
      <c r="G2012" s="171">
        <v>0.25</v>
      </c>
      <c r="H2012" s="172">
        <v>386.76487500000002</v>
      </c>
    </row>
    <row r="2013" spans="2:8" x14ac:dyDescent="0.35">
      <c r="B2013" s="167" t="s">
        <v>1817</v>
      </c>
      <c r="C2013" s="169" t="s">
        <v>1380</v>
      </c>
      <c r="D2013" s="169" t="s">
        <v>2003</v>
      </c>
      <c r="E2013" s="168" t="s">
        <v>3407</v>
      </c>
      <c r="F2013" s="174">
        <v>515.68650000000002</v>
      </c>
      <c r="G2013" s="171">
        <v>0.25</v>
      </c>
      <c r="H2013" s="172">
        <v>386.76487500000002</v>
      </c>
    </row>
    <row r="2014" spans="2:8" x14ac:dyDescent="0.35">
      <c r="B2014" s="167" t="s">
        <v>1817</v>
      </c>
      <c r="C2014" s="169" t="s">
        <v>1380</v>
      </c>
      <c r="D2014" s="169" t="s">
        <v>2029</v>
      </c>
      <c r="E2014" s="168" t="s">
        <v>3408</v>
      </c>
      <c r="F2014" s="174">
        <v>628.03650000000005</v>
      </c>
      <c r="G2014" s="171">
        <v>0.25</v>
      </c>
      <c r="H2014" s="172">
        <v>471.02737500000001</v>
      </c>
    </row>
    <row r="2015" spans="2:8" x14ac:dyDescent="0.35">
      <c r="B2015" s="167" t="s">
        <v>1817</v>
      </c>
      <c r="C2015" s="169" t="s">
        <v>1380</v>
      </c>
      <c r="D2015" s="169" t="s">
        <v>2031</v>
      </c>
      <c r="E2015" s="168" t="s">
        <v>3409</v>
      </c>
      <c r="F2015" s="174">
        <v>628.03650000000005</v>
      </c>
      <c r="G2015" s="171">
        <v>0.25</v>
      </c>
      <c r="H2015" s="172">
        <v>471.02737500000001</v>
      </c>
    </row>
    <row r="2016" spans="2:8" x14ac:dyDescent="0.35">
      <c r="B2016" s="167" t="s">
        <v>1817</v>
      </c>
      <c r="C2016" s="169" t="s">
        <v>1380</v>
      </c>
      <c r="D2016" s="169" t="s">
        <v>2032</v>
      </c>
      <c r="E2016" s="168" t="s">
        <v>3410</v>
      </c>
      <c r="F2016" s="174">
        <v>628.03650000000005</v>
      </c>
      <c r="G2016" s="171">
        <v>0.25</v>
      </c>
      <c r="H2016" s="172">
        <v>471.02737500000001</v>
      </c>
    </row>
    <row r="2017" spans="2:8" x14ac:dyDescent="0.35">
      <c r="B2017" s="167" t="s">
        <v>1817</v>
      </c>
      <c r="C2017" s="169" t="s">
        <v>1380</v>
      </c>
      <c r="D2017" s="169" t="s">
        <v>2034</v>
      </c>
      <c r="E2017" s="168" t="s">
        <v>3411</v>
      </c>
      <c r="F2017" s="174">
        <v>628.03650000000005</v>
      </c>
      <c r="G2017" s="171">
        <v>0.25</v>
      </c>
      <c r="H2017" s="172">
        <v>471.02737500000001</v>
      </c>
    </row>
    <row r="2018" spans="2:8" x14ac:dyDescent="0.35">
      <c r="B2018" s="167" t="s">
        <v>1817</v>
      </c>
      <c r="C2018" s="169" t="s">
        <v>1380</v>
      </c>
      <c r="D2018" s="169" t="s">
        <v>2036</v>
      </c>
      <c r="E2018" s="168" t="s">
        <v>3412</v>
      </c>
      <c r="F2018" s="174">
        <v>628.03650000000005</v>
      </c>
      <c r="G2018" s="171">
        <v>0.25</v>
      </c>
      <c r="H2018" s="172">
        <v>471.02737500000001</v>
      </c>
    </row>
    <row r="2019" spans="2:8" x14ac:dyDescent="0.35">
      <c r="B2019" s="167" t="s">
        <v>1817</v>
      </c>
      <c r="C2019" s="169" t="s">
        <v>1380</v>
      </c>
      <c r="D2019" s="169" t="s">
        <v>2038</v>
      </c>
      <c r="E2019" s="168" t="s">
        <v>3413</v>
      </c>
      <c r="F2019" s="174">
        <v>628.03650000000005</v>
      </c>
      <c r="G2019" s="171">
        <v>0.25</v>
      </c>
      <c r="H2019" s="172">
        <v>471.02737500000001</v>
      </c>
    </row>
    <row r="2020" spans="2:8" x14ac:dyDescent="0.35">
      <c r="B2020" s="167" t="s">
        <v>1817</v>
      </c>
      <c r="C2020" s="169" t="s">
        <v>1380</v>
      </c>
      <c r="D2020" s="169" t="s">
        <v>2040</v>
      </c>
      <c r="E2020" s="168" t="s">
        <v>3414</v>
      </c>
      <c r="F2020" s="174">
        <v>628.03650000000005</v>
      </c>
      <c r="G2020" s="171">
        <v>0.25</v>
      </c>
      <c r="H2020" s="172">
        <v>471.02737500000001</v>
      </c>
    </row>
    <row r="2021" spans="2:8" x14ac:dyDescent="0.35">
      <c r="B2021" s="167" t="s">
        <v>1817</v>
      </c>
      <c r="C2021" s="169" t="s">
        <v>1380</v>
      </c>
      <c r="D2021" s="169" t="s">
        <v>2042</v>
      </c>
      <c r="E2021" s="168" t="s">
        <v>3415</v>
      </c>
      <c r="F2021" s="174">
        <v>628.03650000000005</v>
      </c>
      <c r="G2021" s="171">
        <v>0.25</v>
      </c>
      <c r="H2021" s="172">
        <v>471.02737500000001</v>
      </c>
    </row>
    <row r="2022" spans="2:8" x14ac:dyDescent="0.35">
      <c r="B2022" s="167" t="s">
        <v>1817</v>
      </c>
      <c r="C2022" s="169" t="s">
        <v>3416</v>
      </c>
      <c r="D2022" s="169" t="s">
        <v>2578</v>
      </c>
      <c r="E2022" s="168" t="s">
        <v>3417</v>
      </c>
      <c r="F2022" s="174">
        <v>493.21650000000005</v>
      </c>
      <c r="G2022" s="171">
        <v>0.25</v>
      </c>
      <c r="H2022" s="172">
        <v>369.91237500000005</v>
      </c>
    </row>
    <row r="2023" spans="2:8" x14ac:dyDescent="0.35">
      <c r="B2023" s="167" t="s">
        <v>1817</v>
      </c>
      <c r="C2023" s="169" t="s">
        <v>1380</v>
      </c>
      <c r="D2023" s="169" t="s">
        <v>2582</v>
      </c>
      <c r="E2023" s="168" t="s">
        <v>3418</v>
      </c>
      <c r="F2023" s="174">
        <v>538.15650000000005</v>
      </c>
      <c r="G2023" s="171">
        <v>0.25</v>
      </c>
      <c r="H2023" s="172">
        <v>403.61737500000004</v>
      </c>
    </row>
    <row r="2024" spans="2:8" x14ac:dyDescent="0.35">
      <c r="B2024" s="160" t="s">
        <v>1817</v>
      </c>
      <c r="C2024" s="161" t="s">
        <v>1380</v>
      </c>
      <c r="D2024" s="161" t="s">
        <v>3419</v>
      </c>
      <c r="E2024" s="162" t="s">
        <v>3420</v>
      </c>
      <c r="F2024" s="163">
        <v>502.95</v>
      </c>
      <c r="G2024" s="164">
        <v>0.25</v>
      </c>
      <c r="H2024" s="166">
        <v>377.21249999999998</v>
      </c>
    </row>
    <row r="2025" spans="2:8" x14ac:dyDescent="0.35">
      <c r="B2025" s="167" t="s">
        <v>1817</v>
      </c>
      <c r="C2025" s="169" t="s">
        <v>1380</v>
      </c>
      <c r="D2025" s="169" t="s">
        <v>2584</v>
      </c>
      <c r="E2025" s="168" t="s">
        <v>3421</v>
      </c>
      <c r="F2025" s="174">
        <v>493.21650000000005</v>
      </c>
      <c r="G2025" s="171">
        <v>0.25</v>
      </c>
      <c r="H2025" s="172">
        <v>369.91237500000005</v>
      </c>
    </row>
    <row r="2026" spans="2:8" x14ac:dyDescent="0.35">
      <c r="B2026" s="167" t="s">
        <v>1817</v>
      </c>
      <c r="C2026" s="169" t="s">
        <v>1380</v>
      </c>
      <c r="D2026" s="169" t="s">
        <v>2586</v>
      </c>
      <c r="E2026" s="168" t="s">
        <v>3422</v>
      </c>
      <c r="F2026" s="174">
        <v>538.15650000000005</v>
      </c>
      <c r="G2026" s="171">
        <v>0.25</v>
      </c>
      <c r="H2026" s="172">
        <v>403.61737500000004</v>
      </c>
    </row>
    <row r="2027" spans="2:8" x14ac:dyDescent="0.35">
      <c r="B2027" s="160" t="s">
        <v>1817</v>
      </c>
      <c r="C2027" s="161" t="s">
        <v>1380</v>
      </c>
      <c r="D2027" s="161" t="s">
        <v>3423</v>
      </c>
      <c r="E2027" s="162" t="s">
        <v>3424</v>
      </c>
      <c r="F2027" s="163">
        <v>502.95</v>
      </c>
      <c r="G2027" s="164">
        <v>0.25</v>
      </c>
      <c r="H2027" s="166">
        <v>377.21249999999998</v>
      </c>
    </row>
    <row r="2028" spans="2:8" x14ac:dyDescent="0.35">
      <c r="B2028" s="167" t="s">
        <v>1817</v>
      </c>
      <c r="C2028" s="169" t="s">
        <v>1380</v>
      </c>
      <c r="D2028" s="169" t="s">
        <v>2590</v>
      </c>
      <c r="E2028" s="168" t="s">
        <v>3425</v>
      </c>
      <c r="F2028" s="174">
        <v>493.21650000000005</v>
      </c>
      <c r="G2028" s="171">
        <v>0.25</v>
      </c>
      <c r="H2028" s="172">
        <v>369.91237500000005</v>
      </c>
    </row>
    <row r="2029" spans="2:8" x14ac:dyDescent="0.35">
      <c r="B2029" s="167" t="s">
        <v>1817</v>
      </c>
      <c r="C2029" s="169" t="s">
        <v>1380</v>
      </c>
      <c r="D2029" s="169" t="s">
        <v>2594</v>
      </c>
      <c r="E2029" s="168" t="s">
        <v>3426</v>
      </c>
      <c r="F2029" s="174">
        <v>493.21650000000005</v>
      </c>
      <c r="G2029" s="171">
        <v>0.25</v>
      </c>
      <c r="H2029" s="172">
        <v>369.91237500000005</v>
      </c>
    </row>
    <row r="2030" spans="2:8" x14ac:dyDescent="0.35">
      <c r="B2030" s="167" t="s">
        <v>1817</v>
      </c>
      <c r="C2030" s="169" t="s">
        <v>1380</v>
      </c>
      <c r="D2030" s="169" t="s">
        <v>2600</v>
      </c>
      <c r="E2030" s="168" t="s">
        <v>3427</v>
      </c>
      <c r="F2030" s="174">
        <v>504.45150000000007</v>
      </c>
      <c r="G2030" s="171">
        <v>0.25</v>
      </c>
      <c r="H2030" s="172">
        <v>378.33862500000004</v>
      </c>
    </row>
    <row r="2031" spans="2:8" x14ac:dyDescent="0.35">
      <c r="B2031" s="167" t="s">
        <v>1817</v>
      </c>
      <c r="C2031" s="169" t="s">
        <v>1380</v>
      </c>
      <c r="D2031" s="169" t="s">
        <v>2602</v>
      </c>
      <c r="E2031" s="168" t="s">
        <v>3428</v>
      </c>
      <c r="F2031" s="174">
        <v>560.62650000000008</v>
      </c>
      <c r="G2031" s="171">
        <v>0.25</v>
      </c>
      <c r="H2031" s="172">
        <v>420.46987500000006</v>
      </c>
    </row>
    <row r="2032" spans="2:8" x14ac:dyDescent="0.35">
      <c r="B2032" s="160" t="s">
        <v>1817</v>
      </c>
      <c r="C2032" s="161" t="s">
        <v>1380</v>
      </c>
      <c r="D2032" s="161" t="s">
        <v>3429</v>
      </c>
      <c r="E2032" s="162" t="s">
        <v>3430</v>
      </c>
      <c r="F2032" s="163">
        <v>523.95000000000005</v>
      </c>
      <c r="G2032" s="164">
        <v>0.25</v>
      </c>
      <c r="H2032" s="166">
        <v>392.96250000000003</v>
      </c>
    </row>
    <row r="2033" spans="2:8" x14ac:dyDescent="0.35">
      <c r="B2033" s="167" t="s">
        <v>1817</v>
      </c>
      <c r="C2033" s="169" t="s">
        <v>1380</v>
      </c>
      <c r="D2033" s="169" t="s">
        <v>2604</v>
      </c>
      <c r="E2033" s="168" t="s">
        <v>3431</v>
      </c>
      <c r="F2033" s="174">
        <v>504.45150000000007</v>
      </c>
      <c r="G2033" s="171">
        <v>0.25</v>
      </c>
      <c r="H2033" s="172">
        <v>378.33862500000004</v>
      </c>
    </row>
    <row r="2034" spans="2:8" x14ac:dyDescent="0.35">
      <c r="B2034" s="167" t="s">
        <v>1817</v>
      </c>
      <c r="C2034" s="169" t="s">
        <v>1380</v>
      </c>
      <c r="D2034" s="169" t="s">
        <v>2606</v>
      </c>
      <c r="E2034" s="168" t="s">
        <v>3432</v>
      </c>
      <c r="F2034" s="174">
        <v>560.62650000000008</v>
      </c>
      <c r="G2034" s="171">
        <v>0.25</v>
      </c>
      <c r="H2034" s="172">
        <v>420.46987500000006</v>
      </c>
    </row>
    <row r="2035" spans="2:8" x14ac:dyDescent="0.35">
      <c r="B2035" s="160" t="s">
        <v>1817</v>
      </c>
      <c r="C2035" s="161" t="s">
        <v>1380</v>
      </c>
      <c r="D2035" s="161" t="s">
        <v>3433</v>
      </c>
      <c r="E2035" s="162" t="s">
        <v>3434</v>
      </c>
      <c r="F2035" s="163">
        <v>523.95000000000005</v>
      </c>
      <c r="G2035" s="164">
        <v>0.25</v>
      </c>
      <c r="H2035" s="166">
        <v>392.96250000000003</v>
      </c>
    </row>
    <row r="2036" spans="2:8" x14ac:dyDescent="0.35">
      <c r="B2036" s="167" t="s">
        <v>1817</v>
      </c>
      <c r="C2036" s="169" t="s">
        <v>1380</v>
      </c>
      <c r="D2036" s="169" t="s">
        <v>2608</v>
      </c>
      <c r="E2036" s="168" t="s">
        <v>3435</v>
      </c>
      <c r="F2036" s="174">
        <v>504.45150000000007</v>
      </c>
      <c r="G2036" s="171">
        <v>0.25</v>
      </c>
      <c r="H2036" s="172">
        <v>378.33862500000004</v>
      </c>
    </row>
    <row r="2037" spans="2:8" x14ac:dyDescent="0.35">
      <c r="B2037" s="167" t="s">
        <v>1817</v>
      </c>
      <c r="C2037" s="169" t="s">
        <v>1380</v>
      </c>
      <c r="D2037" s="169" t="s">
        <v>2612</v>
      </c>
      <c r="E2037" s="168" t="s">
        <v>3436</v>
      </c>
      <c r="F2037" s="174">
        <v>504.45150000000007</v>
      </c>
      <c r="G2037" s="171">
        <v>0.25</v>
      </c>
      <c r="H2037" s="172">
        <v>378.33862500000004</v>
      </c>
    </row>
    <row r="2038" spans="2:8" x14ac:dyDescent="0.35">
      <c r="B2038" s="167" t="s">
        <v>1817</v>
      </c>
      <c r="C2038" s="169" t="s">
        <v>1380</v>
      </c>
      <c r="D2038" s="169" t="s">
        <v>2616</v>
      </c>
      <c r="E2038" s="168" t="s">
        <v>3437</v>
      </c>
      <c r="F2038" s="174">
        <v>515.68650000000002</v>
      </c>
      <c r="G2038" s="171">
        <v>0.25</v>
      </c>
      <c r="H2038" s="172">
        <v>386.76487500000002</v>
      </c>
    </row>
    <row r="2039" spans="2:8" x14ac:dyDescent="0.35">
      <c r="B2039" s="167" t="s">
        <v>1817</v>
      </c>
      <c r="C2039" s="169" t="s">
        <v>1380</v>
      </c>
      <c r="D2039" s="169" t="s">
        <v>2618</v>
      </c>
      <c r="E2039" s="168" t="s">
        <v>3438</v>
      </c>
      <c r="F2039" s="174">
        <v>594.33150000000012</v>
      </c>
      <c r="G2039" s="171">
        <v>0.25</v>
      </c>
      <c r="H2039" s="172">
        <v>445.74862500000006</v>
      </c>
    </row>
    <row r="2040" spans="2:8" x14ac:dyDescent="0.35">
      <c r="B2040" s="160" t="s">
        <v>1817</v>
      </c>
      <c r="C2040" s="161" t="s">
        <v>1380</v>
      </c>
      <c r="D2040" s="161" t="s">
        <v>3439</v>
      </c>
      <c r="E2040" s="162" t="s">
        <v>3440</v>
      </c>
      <c r="F2040" s="163">
        <v>555.45000000000005</v>
      </c>
      <c r="G2040" s="164">
        <v>0.25</v>
      </c>
      <c r="H2040" s="166">
        <v>416.58750000000003</v>
      </c>
    </row>
    <row r="2041" spans="2:8" x14ac:dyDescent="0.35">
      <c r="B2041" s="167" t="s">
        <v>1817</v>
      </c>
      <c r="C2041" s="169" t="s">
        <v>1380</v>
      </c>
      <c r="D2041" s="169" t="s">
        <v>2620</v>
      </c>
      <c r="E2041" s="168" t="s">
        <v>3441</v>
      </c>
      <c r="F2041" s="174">
        <v>515.68650000000002</v>
      </c>
      <c r="G2041" s="171">
        <v>0.25</v>
      </c>
      <c r="H2041" s="172">
        <v>386.76487500000002</v>
      </c>
    </row>
    <row r="2042" spans="2:8" x14ac:dyDescent="0.35">
      <c r="B2042" s="167" t="s">
        <v>1817</v>
      </c>
      <c r="C2042" s="169" t="s">
        <v>1380</v>
      </c>
      <c r="D2042" s="169" t="s">
        <v>2622</v>
      </c>
      <c r="E2042" s="168" t="s">
        <v>3442</v>
      </c>
      <c r="F2042" s="174">
        <v>594.33150000000012</v>
      </c>
      <c r="G2042" s="171">
        <v>0.25</v>
      </c>
      <c r="H2042" s="172">
        <v>445.74862500000006</v>
      </c>
    </row>
    <row r="2043" spans="2:8" x14ac:dyDescent="0.35">
      <c r="B2043" s="160" t="s">
        <v>1817</v>
      </c>
      <c r="C2043" s="161" t="s">
        <v>1380</v>
      </c>
      <c r="D2043" s="161" t="s">
        <v>3443</v>
      </c>
      <c r="E2043" s="162" t="s">
        <v>3444</v>
      </c>
      <c r="F2043" s="163">
        <v>529</v>
      </c>
      <c r="G2043" s="164">
        <v>0.25</v>
      </c>
      <c r="H2043" s="166">
        <v>396.75</v>
      </c>
    </row>
    <row r="2044" spans="2:8" x14ac:dyDescent="0.35">
      <c r="B2044" s="167" t="s">
        <v>1817</v>
      </c>
      <c r="C2044" s="169" t="s">
        <v>1380</v>
      </c>
      <c r="D2044" s="169" t="s">
        <v>2624</v>
      </c>
      <c r="E2044" s="168" t="s">
        <v>3445</v>
      </c>
      <c r="F2044" s="174">
        <v>515.68650000000002</v>
      </c>
      <c r="G2044" s="171">
        <v>0.25</v>
      </c>
      <c r="H2044" s="172">
        <v>386.76487500000002</v>
      </c>
    </row>
    <row r="2045" spans="2:8" x14ac:dyDescent="0.35">
      <c r="B2045" s="167" t="s">
        <v>1817</v>
      </c>
      <c r="C2045" s="169" t="s">
        <v>1380</v>
      </c>
      <c r="D2045" s="169" t="s">
        <v>2628</v>
      </c>
      <c r="E2045" s="168" t="s">
        <v>3446</v>
      </c>
      <c r="F2045" s="174">
        <v>515.68650000000002</v>
      </c>
      <c r="G2045" s="171">
        <v>0.25</v>
      </c>
      <c r="H2045" s="172">
        <v>386.76487500000002</v>
      </c>
    </row>
    <row r="2046" spans="2:8" x14ac:dyDescent="0.35">
      <c r="B2046" s="167" t="s">
        <v>1817</v>
      </c>
      <c r="C2046" s="169" t="s">
        <v>1380</v>
      </c>
      <c r="D2046" s="169" t="s">
        <v>2648</v>
      </c>
      <c r="E2046" s="168" t="s">
        <v>3447</v>
      </c>
      <c r="F2046" s="174">
        <v>571.86150000000009</v>
      </c>
      <c r="G2046" s="171">
        <v>0.25</v>
      </c>
      <c r="H2046" s="172">
        <v>428.8961250000001</v>
      </c>
    </row>
    <row r="2047" spans="2:8" x14ac:dyDescent="0.35">
      <c r="B2047" s="167" t="s">
        <v>1817</v>
      </c>
      <c r="C2047" s="169" t="s">
        <v>1380</v>
      </c>
      <c r="D2047" s="169" t="s">
        <v>2650</v>
      </c>
      <c r="E2047" s="168" t="s">
        <v>3448</v>
      </c>
      <c r="F2047" s="174">
        <v>571.86150000000009</v>
      </c>
      <c r="G2047" s="171">
        <v>0.25</v>
      </c>
      <c r="H2047" s="172">
        <v>428.8961250000001</v>
      </c>
    </row>
    <row r="2048" spans="2:8" x14ac:dyDescent="0.35">
      <c r="B2048" s="167" t="s">
        <v>1817</v>
      </c>
      <c r="C2048" s="169" t="s">
        <v>1380</v>
      </c>
      <c r="D2048" s="169" t="s">
        <v>2652</v>
      </c>
      <c r="E2048" s="168" t="s">
        <v>3449</v>
      </c>
      <c r="F2048" s="174">
        <v>571.86150000000009</v>
      </c>
      <c r="G2048" s="171">
        <v>0.25</v>
      </c>
      <c r="H2048" s="172">
        <v>428.8961250000001</v>
      </c>
    </row>
    <row r="2049" spans="2:8" x14ac:dyDescent="0.35">
      <c r="B2049" s="167" t="s">
        <v>1817</v>
      </c>
      <c r="C2049" s="169" t="s">
        <v>1380</v>
      </c>
      <c r="D2049" s="169" t="s">
        <v>2654</v>
      </c>
      <c r="E2049" s="168" t="s">
        <v>3450</v>
      </c>
      <c r="F2049" s="174">
        <v>571.86150000000009</v>
      </c>
      <c r="G2049" s="171">
        <v>0.25</v>
      </c>
      <c r="H2049" s="172">
        <v>428.8961250000001</v>
      </c>
    </row>
    <row r="2050" spans="2:8" x14ac:dyDescent="0.35">
      <c r="B2050" s="160" t="s">
        <v>1817</v>
      </c>
      <c r="C2050" s="161" t="s">
        <v>1380</v>
      </c>
      <c r="D2050" s="161" t="s">
        <v>3451</v>
      </c>
      <c r="E2050" s="162" t="s">
        <v>3452</v>
      </c>
      <c r="F2050" s="163">
        <v>627.9</v>
      </c>
      <c r="G2050" s="164">
        <v>0.25</v>
      </c>
      <c r="H2050" s="166">
        <v>470.92499999999995</v>
      </c>
    </row>
    <row r="2051" spans="2:8" x14ac:dyDescent="0.35">
      <c r="B2051" s="160" t="s">
        <v>1817</v>
      </c>
      <c r="C2051" s="161" t="s">
        <v>1380</v>
      </c>
      <c r="D2051" s="161" t="s">
        <v>3453</v>
      </c>
      <c r="E2051" s="162" t="s">
        <v>3454</v>
      </c>
      <c r="F2051" s="163">
        <v>627.9</v>
      </c>
      <c r="G2051" s="164">
        <v>0.25</v>
      </c>
      <c r="H2051" s="166">
        <v>470.92499999999995</v>
      </c>
    </row>
    <row r="2052" spans="2:8" x14ac:dyDescent="0.35">
      <c r="B2052" s="167" t="s">
        <v>1817</v>
      </c>
      <c r="C2052" s="169" t="s">
        <v>1380</v>
      </c>
      <c r="D2052" s="169" t="s">
        <v>2658</v>
      </c>
      <c r="E2052" s="168" t="s">
        <v>3455</v>
      </c>
      <c r="F2052" s="174">
        <v>616.80150000000003</v>
      </c>
      <c r="G2052" s="171">
        <v>0.25</v>
      </c>
      <c r="H2052" s="172">
        <v>462.60112500000002</v>
      </c>
    </row>
    <row r="2053" spans="2:8" x14ac:dyDescent="0.35">
      <c r="B2053" s="167" t="s">
        <v>1817</v>
      </c>
      <c r="C2053" s="169" t="s">
        <v>1380</v>
      </c>
      <c r="D2053" s="169" t="s">
        <v>2660</v>
      </c>
      <c r="E2053" s="168" t="s">
        <v>3456</v>
      </c>
      <c r="F2053" s="174">
        <v>717.91650000000004</v>
      </c>
      <c r="G2053" s="171">
        <v>0.25</v>
      </c>
      <c r="H2053" s="172">
        <v>538.43737499999997</v>
      </c>
    </row>
    <row r="2054" spans="2:8" x14ac:dyDescent="0.35">
      <c r="B2054" s="160" t="s">
        <v>1817</v>
      </c>
      <c r="C2054" s="161" t="s">
        <v>1380</v>
      </c>
      <c r="D2054" s="161" t="s">
        <v>3457</v>
      </c>
      <c r="E2054" s="162" t="s">
        <v>3458</v>
      </c>
      <c r="F2054" s="163">
        <v>670.95</v>
      </c>
      <c r="G2054" s="164">
        <v>0.25</v>
      </c>
      <c r="H2054" s="166">
        <v>503.21250000000003</v>
      </c>
    </row>
    <row r="2055" spans="2:8" x14ac:dyDescent="0.35">
      <c r="B2055" s="167" t="s">
        <v>1817</v>
      </c>
      <c r="C2055" s="169" t="s">
        <v>1380</v>
      </c>
      <c r="D2055" s="169" t="s">
        <v>2662</v>
      </c>
      <c r="E2055" s="168" t="s">
        <v>3459</v>
      </c>
      <c r="F2055" s="174">
        <v>616.80150000000003</v>
      </c>
      <c r="G2055" s="171">
        <v>0.25</v>
      </c>
      <c r="H2055" s="172">
        <v>462.60112500000002</v>
      </c>
    </row>
    <row r="2056" spans="2:8" x14ac:dyDescent="0.35">
      <c r="B2056" s="167" t="s">
        <v>1817</v>
      </c>
      <c r="C2056" s="169" t="s">
        <v>1380</v>
      </c>
      <c r="D2056" s="169" t="s">
        <v>2664</v>
      </c>
      <c r="E2056" s="168" t="s">
        <v>3460</v>
      </c>
      <c r="F2056" s="174">
        <v>717.91650000000004</v>
      </c>
      <c r="G2056" s="171">
        <v>0.25</v>
      </c>
      <c r="H2056" s="172">
        <v>538.43737499999997</v>
      </c>
    </row>
    <row r="2057" spans="2:8" x14ac:dyDescent="0.35">
      <c r="B2057" s="160" t="s">
        <v>1817</v>
      </c>
      <c r="C2057" s="161" t="s">
        <v>1380</v>
      </c>
      <c r="D2057" s="161" t="s">
        <v>3461</v>
      </c>
      <c r="E2057" s="162" t="s">
        <v>3462</v>
      </c>
      <c r="F2057" s="163">
        <v>670.95</v>
      </c>
      <c r="G2057" s="164">
        <v>0.25</v>
      </c>
      <c r="H2057" s="166">
        <v>503.21250000000003</v>
      </c>
    </row>
    <row r="2058" spans="2:8" x14ac:dyDescent="0.35">
      <c r="B2058" s="167" t="s">
        <v>1817</v>
      </c>
      <c r="C2058" s="169" t="s">
        <v>1380</v>
      </c>
      <c r="D2058" s="169" t="s">
        <v>2668</v>
      </c>
      <c r="E2058" s="168" t="s">
        <v>3463</v>
      </c>
      <c r="F2058" s="174">
        <v>616.80150000000003</v>
      </c>
      <c r="G2058" s="171">
        <v>0.25</v>
      </c>
      <c r="H2058" s="172">
        <v>462.60112500000002</v>
      </c>
    </row>
    <row r="2059" spans="2:8" x14ac:dyDescent="0.35">
      <c r="B2059" s="167" t="s">
        <v>1817</v>
      </c>
      <c r="C2059" s="169" t="s">
        <v>1380</v>
      </c>
      <c r="D2059" s="169" t="s">
        <v>2672</v>
      </c>
      <c r="E2059" s="168" t="s">
        <v>3464</v>
      </c>
      <c r="F2059" s="174">
        <v>616.80150000000003</v>
      </c>
      <c r="G2059" s="171">
        <v>0.25</v>
      </c>
      <c r="H2059" s="172">
        <v>462.60112500000002</v>
      </c>
    </row>
    <row r="2060" spans="2:8" x14ac:dyDescent="0.35">
      <c r="B2060" s="167" t="s">
        <v>1817</v>
      </c>
      <c r="C2060" s="169" t="s">
        <v>1380</v>
      </c>
      <c r="D2060" s="169" t="s">
        <v>2678</v>
      </c>
      <c r="E2060" s="168" t="s">
        <v>3465</v>
      </c>
      <c r="F2060" s="174">
        <v>661.74150000000009</v>
      </c>
      <c r="G2060" s="171">
        <v>0.25</v>
      </c>
      <c r="H2060" s="172">
        <v>496.30612500000007</v>
      </c>
    </row>
    <row r="2061" spans="2:8" x14ac:dyDescent="0.35">
      <c r="B2061" s="167" t="s">
        <v>1817</v>
      </c>
      <c r="C2061" s="169" t="s">
        <v>1380</v>
      </c>
      <c r="D2061" s="169" t="s">
        <v>2680</v>
      </c>
      <c r="E2061" s="168" t="s">
        <v>3466</v>
      </c>
      <c r="F2061" s="174">
        <v>785.32650000000012</v>
      </c>
      <c r="G2061" s="171">
        <v>0.25</v>
      </c>
      <c r="H2061" s="172">
        <v>588.99487500000009</v>
      </c>
    </row>
    <row r="2062" spans="2:8" x14ac:dyDescent="0.35">
      <c r="B2062" s="160" t="s">
        <v>1817</v>
      </c>
      <c r="C2062" s="161" t="s">
        <v>1380</v>
      </c>
      <c r="D2062" s="161" t="s">
        <v>3467</v>
      </c>
      <c r="E2062" s="162" t="s">
        <v>3468</v>
      </c>
      <c r="F2062" s="163">
        <v>733.95</v>
      </c>
      <c r="G2062" s="164">
        <v>0.25</v>
      </c>
      <c r="H2062" s="166">
        <v>550.46250000000009</v>
      </c>
    </row>
    <row r="2063" spans="2:8" x14ac:dyDescent="0.35">
      <c r="B2063" s="167" t="s">
        <v>1817</v>
      </c>
      <c r="C2063" s="169" t="s">
        <v>1380</v>
      </c>
      <c r="D2063" s="169" t="s">
        <v>2682</v>
      </c>
      <c r="E2063" s="168" t="s">
        <v>3469</v>
      </c>
      <c r="F2063" s="174">
        <v>661.74150000000009</v>
      </c>
      <c r="G2063" s="171">
        <v>0.25</v>
      </c>
      <c r="H2063" s="172">
        <v>496.30612500000007</v>
      </c>
    </row>
    <row r="2064" spans="2:8" x14ac:dyDescent="0.35">
      <c r="B2064" s="167" t="s">
        <v>1817</v>
      </c>
      <c r="C2064" s="169" t="s">
        <v>1380</v>
      </c>
      <c r="D2064" s="169" t="s">
        <v>2684</v>
      </c>
      <c r="E2064" s="168" t="s">
        <v>3470</v>
      </c>
      <c r="F2064" s="174">
        <v>785.32650000000012</v>
      </c>
      <c r="G2064" s="171">
        <v>0.25</v>
      </c>
      <c r="H2064" s="172">
        <v>588.99487500000009</v>
      </c>
    </row>
    <row r="2065" spans="2:8" x14ac:dyDescent="0.35">
      <c r="B2065" s="160" t="s">
        <v>1817</v>
      </c>
      <c r="C2065" s="161" t="s">
        <v>1380</v>
      </c>
      <c r="D2065" s="161" t="s">
        <v>3471</v>
      </c>
      <c r="E2065" s="162" t="s">
        <v>3472</v>
      </c>
      <c r="F2065" s="163">
        <v>733.95</v>
      </c>
      <c r="G2065" s="164">
        <v>0.25</v>
      </c>
      <c r="H2065" s="166">
        <v>550.46250000000009</v>
      </c>
    </row>
    <row r="2066" spans="2:8" x14ac:dyDescent="0.35">
      <c r="B2066" s="167" t="s">
        <v>1817</v>
      </c>
      <c r="C2066" s="169" t="s">
        <v>1380</v>
      </c>
      <c r="D2066" s="169" t="s">
        <v>2686</v>
      </c>
      <c r="E2066" s="168" t="s">
        <v>3473</v>
      </c>
      <c r="F2066" s="174">
        <v>661.74150000000009</v>
      </c>
      <c r="G2066" s="171">
        <v>0.25</v>
      </c>
      <c r="H2066" s="172">
        <v>496.30612500000007</v>
      </c>
    </row>
    <row r="2067" spans="2:8" x14ac:dyDescent="0.35">
      <c r="B2067" s="167" t="s">
        <v>1817</v>
      </c>
      <c r="C2067" s="169" t="s">
        <v>1380</v>
      </c>
      <c r="D2067" s="169" t="s">
        <v>2690</v>
      </c>
      <c r="E2067" s="168" t="s">
        <v>3474</v>
      </c>
      <c r="F2067" s="174">
        <v>661.74150000000009</v>
      </c>
      <c r="G2067" s="171">
        <v>0.25</v>
      </c>
      <c r="H2067" s="172">
        <v>496.30612500000007</v>
      </c>
    </row>
    <row r="2068" spans="2:8" x14ac:dyDescent="0.35">
      <c r="B2068" s="167" t="s">
        <v>1817</v>
      </c>
      <c r="C2068" s="169" t="s">
        <v>3475</v>
      </c>
      <c r="D2068" s="169" t="s">
        <v>2147</v>
      </c>
      <c r="E2068" s="168" t="s">
        <v>3476</v>
      </c>
      <c r="F2068" s="174">
        <v>538.15650000000005</v>
      </c>
      <c r="G2068" s="171">
        <v>0.25</v>
      </c>
      <c r="H2068" s="172">
        <v>403.61737500000004</v>
      </c>
    </row>
    <row r="2069" spans="2:8" x14ac:dyDescent="0.35">
      <c r="B2069" s="167" t="s">
        <v>1817</v>
      </c>
      <c r="C2069" s="169" t="s">
        <v>1380</v>
      </c>
      <c r="D2069" s="169" t="s">
        <v>2149</v>
      </c>
      <c r="E2069" s="168" t="s">
        <v>3477</v>
      </c>
      <c r="F2069" s="174">
        <v>628.03650000000005</v>
      </c>
      <c r="G2069" s="171">
        <v>0.25</v>
      </c>
      <c r="H2069" s="172">
        <v>471.02737500000001</v>
      </c>
    </row>
    <row r="2070" spans="2:8" x14ac:dyDescent="0.35">
      <c r="B2070" s="167" t="s">
        <v>1817</v>
      </c>
      <c r="C2070" s="169" t="s">
        <v>1380</v>
      </c>
      <c r="D2070" s="169" t="s">
        <v>2151</v>
      </c>
      <c r="E2070" s="168" t="s">
        <v>3478</v>
      </c>
      <c r="F2070" s="174">
        <v>729.15150000000006</v>
      </c>
      <c r="G2070" s="171">
        <v>0.25</v>
      </c>
      <c r="H2070" s="172">
        <v>546.86362500000007</v>
      </c>
    </row>
    <row r="2071" spans="2:8" x14ac:dyDescent="0.35">
      <c r="B2071" s="167" t="s">
        <v>1817</v>
      </c>
      <c r="C2071" s="169" t="s">
        <v>1380</v>
      </c>
      <c r="D2071" s="169" t="s">
        <v>2153</v>
      </c>
      <c r="E2071" s="168" t="s">
        <v>3479</v>
      </c>
      <c r="F2071" s="174">
        <v>908.91150000000005</v>
      </c>
      <c r="G2071" s="171">
        <v>0.25</v>
      </c>
      <c r="H2071" s="172">
        <v>681.68362500000001</v>
      </c>
    </row>
    <row r="2072" spans="2:8" x14ac:dyDescent="0.35">
      <c r="B2072" s="167" t="s">
        <v>1817</v>
      </c>
      <c r="C2072" s="169" t="s">
        <v>1380</v>
      </c>
      <c r="D2072" s="169" t="s">
        <v>2155</v>
      </c>
      <c r="E2072" s="168" t="s">
        <v>3480</v>
      </c>
      <c r="F2072" s="174">
        <v>774.09150000000011</v>
      </c>
      <c r="G2072" s="171">
        <v>0.25</v>
      </c>
      <c r="H2072" s="172">
        <v>580.56862500000011</v>
      </c>
    </row>
    <row r="2073" spans="2:8" x14ac:dyDescent="0.35">
      <c r="B2073" s="167" t="s">
        <v>1817</v>
      </c>
      <c r="C2073" s="169" t="s">
        <v>1380</v>
      </c>
      <c r="D2073" s="169" t="s">
        <v>2157</v>
      </c>
      <c r="E2073" s="168" t="s">
        <v>3481</v>
      </c>
      <c r="F2073" s="174">
        <v>976.32150000000013</v>
      </c>
      <c r="G2073" s="171">
        <v>0.25</v>
      </c>
      <c r="H2073" s="172">
        <v>732.24112500000012</v>
      </c>
    </row>
    <row r="2074" spans="2:8" x14ac:dyDescent="0.35">
      <c r="B2074" s="167" t="s">
        <v>1817</v>
      </c>
      <c r="C2074" s="169" t="s">
        <v>1380</v>
      </c>
      <c r="D2074" s="169" t="s">
        <v>2159</v>
      </c>
      <c r="E2074" s="168" t="s">
        <v>3482</v>
      </c>
      <c r="F2074" s="174">
        <v>819.03150000000005</v>
      </c>
      <c r="G2074" s="171">
        <v>0.25</v>
      </c>
      <c r="H2074" s="172">
        <v>614.27362500000004</v>
      </c>
    </row>
    <row r="2075" spans="2:8" x14ac:dyDescent="0.35">
      <c r="B2075" s="167" t="s">
        <v>1817</v>
      </c>
      <c r="C2075" s="169" t="s">
        <v>3483</v>
      </c>
      <c r="D2075" s="169" t="s">
        <v>2161</v>
      </c>
      <c r="E2075" s="168" t="s">
        <v>3484</v>
      </c>
      <c r="F2075" s="174">
        <v>1043.7315000000001</v>
      </c>
      <c r="G2075" s="171">
        <v>0.25</v>
      </c>
      <c r="H2075" s="172">
        <v>782.79862500000013</v>
      </c>
    </row>
    <row r="2076" spans="2:8" x14ac:dyDescent="0.35">
      <c r="B2076" s="160" t="s">
        <v>1817</v>
      </c>
      <c r="C2076" s="161"/>
      <c r="D2076" s="161" t="s">
        <v>3485</v>
      </c>
      <c r="E2076" s="162" t="s">
        <v>3486</v>
      </c>
      <c r="F2076" s="163">
        <v>2999</v>
      </c>
      <c r="G2076" s="164">
        <v>0.25</v>
      </c>
      <c r="H2076" s="165">
        <v>2249.25</v>
      </c>
    </row>
    <row r="2077" spans="2:8" x14ac:dyDescent="0.35">
      <c r="B2077" s="160" t="s">
        <v>1817</v>
      </c>
      <c r="C2077" s="161" t="s">
        <v>3487</v>
      </c>
      <c r="D2077" s="161" t="s">
        <v>3488</v>
      </c>
      <c r="E2077" s="162" t="s">
        <v>3489</v>
      </c>
      <c r="F2077" s="163">
        <v>2098.9499999999998</v>
      </c>
      <c r="G2077" s="164">
        <v>0.25</v>
      </c>
      <c r="H2077" s="166">
        <v>1574.2124999999999</v>
      </c>
    </row>
    <row r="2078" spans="2:8" x14ac:dyDescent="0.35">
      <c r="B2078" s="160" t="s">
        <v>1817</v>
      </c>
      <c r="C2078" s="161"/>
      <c r="D2078" s="161" t="s">
        <v>3490</v>
      </c>
      <c r="E2078" s="162" t="s">
        <v>3491</v>
      </c>
      <c r="F2078" s="163">
        <v>2623.95</v>
      </c>
      <c r="G2078" s="164">
        <v>0.25</v>
      </c>
      <c r="H2078" s="165">
        <v>1967.9624999999999</v>
      </c>
    </row>
    <row r="2079" spans="2:8" x14ac:dyDescent="0.35">
      <c r="B2079" s="160" t="s">
        <v>1817</v>
      </c>
      <c r="C2079" s="161" t="s">
        <v>1380</v>
      </c>
      <c r="D2079" s="161" t="s">
        <v>3492</v>
      </c>
      <c r="E2079" s="162" t="s">
        <v>3493</v>
      </c>
      <c r="F2079" s="163">
        <v>2256.4499999999998</v>
      </c>
      <c r="G2079" s="164">
        <v>0.25</v>
      </c>
      <c r="H2079" s="166">
        <v>1692.3374999999999</v>
      </c>
    </row>
    <row r="2080" spans="2:8" x14ac:dyDescent="0.35">
      <c r="B2080" s="160" t="s">
        <v>1817</v>
      </c>
      <c r="C2080" s="161" t="s">
        <v>1380</v>
      </c>
      <c r="D2080" s="161" t="s">
        <v>3494</v>
      </c>
      <c r="E2080" s="162" t="s">
        <v>3495</v>
      </c>
      <c r="F2080" s="163">
        <v>2308.9499999999998</v>
      </c>
      <c r="G2080" s="164">
        <v>0.25</v>
      </c>
      <c r="H2080" s="166">
        <v>1731.7124999999999</v>
      </c>
    </row>
    <row r="2081" spans="2:8" x14ac:dyDescent="0.35">
      <c r="B2081" s="167" t="s">
        <v>1817</v>
      </c>
      <c r="C2081" s="169" t="s">
        <v>1380</v>
      </c>
      <c r="D2081" s="169" t="s">
        <v>3035</v>
      </c>
      <c r="E2081" s="168" t="s">
        <v>3496</v>
      </c>
      <c r="F2081" s="174">
        <v>2413.9499999999998</v>
      </c>
      <c r="G2081" s="171">
        <v>0.25</v>
      </c>
      <c r="H2081" s="172">
        <v>1810.4624999999999</v>
      </c>
    </row>
    <row r="2082" spans="2:8" x14ac:dyDescent="0.35">
      <c r="B2082" s="160" t="s">
        <v>1817</v>
      </c>
      <c r="C2082" s="161"/>
      <c r="D2082" s="161" t="s">
        <v>3497</v>
      </c>
      <c r="E2082" s="162" t="s">
        <v>3498</v>
      </c>
      <c r="F2082" s="163">
        <v>2795</v>
      </c>
      <c r="G2082" s="164">
        <v>0.25</v>
      </c>
      <c r="H2082" s="165">
        <v>2096.25</v>
      </c>
    </row>
    <row r="2083" spans="2:8" x14ac:dyDescent="0.35">
      <c r="B2083" s="167" t="s">
        <v>1817</v>
      </c>
      <c r="C2083" s="169" t="s">
        <v>1380</v>
      </c>
      <c r="D2083" s="169" t="s">
        <v>3037</v>
      </c>
      <c r="E2083" s="168" t="s">
        <v>3499</v>
      </c>
      <c r="F2083" s="174">
        <v>2695.2765000000004</v>
      </c>
      <c r="G2083" s="171">
        <v>0.25</v>
      </c>
      <c r="H2083" s="172">
        <v>2021.4573750000004</v>
      </c>
    </row>
    <row r="2084" spans="2:8" x14ac:dyDescent="0.35">
      <c r="B2084" s="167" t="s">
        <v>1817</v>
      </c>
      <c r="C2084" s="169" t="s">
        <v>1380</v>
      </c>
      <c r="D2084" s="169" t="s">
        <v>3039</v>
      </c>
      <c r="E2084" s="168" t="s">
        <v>3500</v>
      </c>
      <c r="F2084" s="174">
        <v>2807.6265000000003</v>
      </c>
      <c r="G2084" s="171">
        <v>0.25</v>
      </c>
      <c r="H2084" s="172">
        <v>2105.7198750000002</v>
      </c>
    </row>
    <row r="2085" spans="2:8" x14ac:dyDescent="0.35">
      <c r="B2085" s="167" t="s">
        <v>1817</v>
      </c>
      <c r="C2085" s="169"/>
      <c r="D2085" s="169" t="s">
        <v>3041</v>
      </c>
      <c r="E2085" s="168" t="s">
        <v>3501</v>
      </c>
      <c r="F2085" s="174">
        <v>3369.3765000000003</v>
      </c>
      <c r="G2085" s="171">
        <v>0.25</v>
      </c>
      <c r="H2085" s="183">
        <v>2527.0323750000002</v>
      </c>
    </row>
    <row r="2086" spans="2:8" x14ac:dyDescent="0.35">
      <c r="B2086" s="167" t="s">
        <v>1817</v>
      </c>
      <c r="C2086" s="169" t="s">
        <v>3502</v>
      </c>
      <c r="D2086" s="169" t="s">
        <v>3044</v>
      </c>
      <c r="E2086" s="168" t="s">
        <v>3503</v>
      </c>
      <c r="F2086" s="174">
        <v>1459.4265</v>
      </c>
      <c r="G2086" s="171">
        <v>0.25</v>
      </c>
      <c r="H2086" s="172">
        <v>1094.5698750000001</v>
      </c>
    </row>
    <row r="2087" spans="2:8" x14ac:dyDescent="0.35">
      <c r="B2087" s="167" t="s">
        <v>1817</v>
      </c>
      <c r="C2087" s="169" t="s">
        <v>3504</v>
      </c>
      <c r="D2087" s="169" t="s">
        <v>1828</v>
      </c>
      <c r="E2087" s="168" t="s">
        <v>3505</v>
      </c>
      <c r="F2087" s="174">
        <v>392.10149999999999</v>
      </c>
      <c r="G2087" s="171">
        <v>0.25</v>
      </c>
      <c r="H2087" s="172">
        <v>294.07612499999999</v>
      </c>
    </row>
    <row r="2088" spans="2:8" x14ac:dyDescent="0.35">
      <c r="B2088" s="167" t="s">
        <v>1817</v>
      </c>
      <c r="C2088" s="169" t="s">
        <v>1380</v>
      </c>
      <c r="D2088" s="169" t="s">
        <v>1830</v>
      </c>
      <c r="E2088" s="168" t="s">
        <v>3506</v>
      </c>
      <c r="F2088" s="174">
        <v>437.0415000000001</v>
      </c>
      <c r="G2088" s="171">
        <v>0.25</v>
      </c>
      <c r="H2088" s="172">
        <v>327.78112500000009</v>
      </c>
    </row>
    <row r="2089" spans="2:8" x14ac:dyDescent="0.35">
      <c r="B2089" s="167" t="s">
        <v>1817</v>
      </c>
      <c r="C2089" s="169" t="s">
        <v>1380</v>
      </c>
      <c r="D2089" s="169" t="s">
        <v>1832</v>
      </c>
      <c r="E2089" s="168" t="s">
        <v>3507</v>
      </c>
      <c r="F2089" s="174">
        <v>448.27650000000006</v>
      </c>
      <c r="G2089" s="171">
        <v>0.25</v>
      </c>
      <c r="H2089" s="172">
        <v>336.20737500000007</v>
      </c>
    </row>
    <row r="2090" spans="2:8" x14ac:dyDescent="0.35">
      <c r="B2090" s="167" t="s">
        <v>1817</v>
      </c>
      <c r="C2090" s="169" t="s">
        <v>1380</v>
      </c>
      <c r="D2090" s="169" t="s">
        <v>1836</v>
      </c>
      <c r="E2090" s="168" t="s">
        <v>3508</v>
      </c>
      <c r="F2090" s="174">
        <v>414.57150000000001</v>
      </c>
      <c r="G2090" s="171">
        <v>0.25</v>
      </c>
      <c r="H2090" s="172">
        <v>310.92862500000001</v>
      </c>
    </row>
    <row r="2091" spans="2:8" x14ac:dyDescent="0.35">
      <c r="B2091" s="167" t="s">
        <v>1817</v>
      </c>
      <c r="C2091" s="169" t="s">
        <v>1380</v>
      </c>
      <c r="D2091" s="169" t="s">
        <v>1838</v>
      </c>
      <c r="E2091" s="168" t="s">
        <v>3509</v>
      </c>
      <c r="F2091" s="174">
        <v>470.74650000000008</v>
      </c>
      <c r="G2091" s="171">
        <v>0.25</v>
      </c>
      <c r="H2091" s="172">
        <v>353.05987500000003</v>
      </c>
    </row>
    <row r="2092" spans="2:8" x14ac:dyDescent="0.35">
      <c r="B2092" s="167" t="s">
        <v>1817</v>
      </c>
      <c r="C2092" s="169" t="s">
        <v>1380</v>
      </c>
      <c r="D2092" s="169" t="s">
        <v>1840</v>
      </c>
      <c r="E2092" s="168" t="s">
        <v>3510</v>
      </c>
      <c r="F2092" s="174">
        <v>481.9815000000001</v>
      </c>
      <c r="G2092" s="171">
        <v>0.25</v>
      </c>
      <c r="H2092" s="172">
        <v>361.48612500000007</v>
      </c>
    </row>
    <row r="2093" spans="2:8" x14ac:dyDescent="0.35">
      <c r="B2093" s="167" t="s">
        <v>1817</v>
      </c>
      <c r="C2093" s="169" t="s">
        <v>3511</v>
      </c>
      <c r="D2093" s="169" t="s">
        <v>2783</v>
      </c>
      <c r="E2093" s="168" t="s">
        <v>3512</v>
      </c>
      <c r="F2093" s="174">
        <v>144.93150000000003</v>
      </c>
      <c r="G2093" s="171">
        <v>0.25</v>
      </c>
      <c r="H2093" s="172">
        <v>108.69862500000002</v>
      </c>
    </row>
    <row r="2094" spans="2:8" x14ac:dyDescent="0.35">
      <c r="B2094" s="167" t="s">
        <v>1817</v>
      </c>
      <c r="C2094" s="169" t="s">
        <v>1380</v>
      </c>
      <c r="D2094" s="169" t="s">
        <v>2785</v>
      </c>
      <c r="E2094" s="168" t="s">
        <v>3513</v>
      </c>
      <c r="F2094" s="174">
        <v>144.93150000000003</v>
      </c>
      <c r="G2094" s="171">
        <v>0.25</v>
      </c>
      <c r="H2094" s="172">
        <v>108.69862500000002</v>
      </c>
    </row>
    <row r="2095" spans="2:8" x14ac:dyDescent="0.35">
      <c r="B2095" s="167" t="s">
        <v>1817</v>
      </c>
      <c r="C2095" s="169" t="s">
        <v>1380</v>
      </c>
      <c r="D2095" s="169" t="s">
        <v>2786</v>
      </c>
      <c r="E2095" s="168" t="s">
        <v>3514</v>
      </c>
      <c r="F2095" s="174">
        <v>167.40150000000003</v>
      </c>
      <c r="G2095" s="171">
        <v>0.25</v>
      </c>
      <c r="H2095" s="172">
        <v>125.55112500000001</v>
      </c>
    </row>
    <row r="2096" spans="2:8" x14ac:dyDescent="0.35">
      <c r="B2096" s="167" t="s">
        <v>1817</v>
      </c>
      <c r="C2096" s="169" t="s">
        <v>3515</v>
      </c>
      <c r="D2096" s="169" t="s">
        <v>2265</v>
      </c>
      <c r="E2096" s="168" t="s">
        <v>3516</v>
      </c>
      <c r="F2096" s="174">
        <v>392.10149999999999</v>
      </c>
      <c r="G2096" s="171">
        <v>0.25</v>
      </c>
      <c r="H2096" s="172">
        <v>294.07612499999999</v>
      </c>
    </row>
    <row r="2097" spans="2:8" x14ac:dyDescent="0.35">
      <c r="B2097" s="167" t="s">
        <v>1817</v>
      </c>
      <c r="C2097" s="169" t="s">
        <v>1380</v>
      </c>
      <c r="D2097" s="169" t="s">
        <v>2267</v>
      </c>
      <c r="E2097" s="168" t="s">
        <v>3517</v>
      </c>
      <c r="F2097" s="174">
        <v>437.0415000000001</v>
      </c>
      <c r="G2097" s="171">
        <v>0.25</v>
      </c>
      <c r="H2097" s="172">
        <v>327.78112500000009</v>
      </c>
    </row>
    <row r="2098" spans="2:8" x14ac:dyDescent="0.35">
      <c r="B2098" s="167" t="s">
        <v>1817</v>
      </c>
      <c r="C2098" s="169" t="s">
        <v>1380</v>
      </c>
      <c r="D2098" s="169" t="s">
        <v>2269</v>
      </c>
      <c r="E2098" s="168" t="s">
        <v>3518</v>
      </c>
      <c r="F2098" s="174">
        <v>448.2765</v>
      </c>
      <c r="G2098" s="171">
        <v>0.25</v>
      </c>
      <c r="H2098" s="172">
        <v>336.20737500000001</v>
      </c>
    </row>
    <row r="2099" spans="2:8" x14ac:dyDescent="0.35">
      <c r="B2099" s="167" t="s">
        <v>1817</v>
      </c>
      <c r="C2099" s="169" t="s">
        <v>1380</v>
      </c>
      <c r="D2099" s="169" t="s">
        <v>2273</v>
      </c>
      <c r="E2099" s="168" t="s">
        <v>3519</v>
      </c>
      <c r="F2099" s="174">
        <v>414.57150000000001</v>
      </c>
      <c r="G2099" s="171">
        <v>0.25</v>
      </c>
      <c r="H2099" s="172">
        <v>310.92862500000001</v>
      </c>
    </row>
    <row r="2100" spans="2:8" x14ac:dyDescent="0.35">
      <c r="B2100" s="167" t="s">
        <v>1817</v>
      </c>
      <c r="C2100" s="169" t="s">
        <v>1380</v>
      </c>
      <c r="D2100" s="169" t="s">
        <v>2275</v>
      </c>
      <c r="E2100" s="168" t="s">
        <v>3520</v>
      </c>
      <c r="F2100" s="174">
        <v>470.74650000000008</v>
      </c>
      <c r="G2100" s="171">
        <v>0.25</v>
      </c>
      <c r="H2100" s="172">
        <v>353.05987500000003</v>
      </c>
    </row>
    <row r="2101" spans="2:8" x14ac:dyDescent="0.35">
      <c r="B2101" s="167" t="s">
        <v>1817</v>
      </c>
      <c r="C2101" s="169" t="s">
        <v>1380</v>
      </c>
      <c r="D2101" s="169" t="s">
        <v>2276</v>
      </c>
      <c r="E2101" s="168" t="s">
        <v>3521</v>
      </c>
      <c r="F2101" s="174">
        <v>481.9815000000001</v>
      </c>
      <c r="G2101" s="171">
        <v>0.25</v>
      </c>
      <c r="H2101" s="172">
        <v>361.48612500000007</v>
      </c>
    </row>
    <row r="2102" spans="2:8" x14ac:dyDescent="0.35">
      <c r="B2102" s="167" t="s">
        <v>1817</v>
      </c>
      <c r="C2102" s="169" t="s">
        <v>3522</v>
      </c>
      <c r="D2102" s="169" t="s">
        <v>1860</v>
      </c>
      <c r="E2102" s="168" t="s">
        <v>3523</v>
      </c>
      <c r="F2102" s="174">
        <v>392.10149999999999</v>
      </c>
      <c r="G2102" s="171">
        <v>0.25</v>
      </c>
      <c r="H2102" s="172">
        <v>294.07612499999999</v>
      </c>
    </row>
    <row r="2103" spans="2:8" x14ac:dyDescent="0.35">
      <c r="B2103" s="167" t="s">
        <v>1817</v>
      </c>
      <c r="C2103" s="169" t="s">
        <v>1380</v>
      </c>
      <c r="D2103" s="169" t="s">
        <v>1862</v>
      </c>
      <c r="E2103" s="168" t="s">
        <v>3524</v>
      </c>
      <c r="F2103" s="174">
        <v>392.10149999999999</v>
      </c>
      <c r="G2103" s="171">
        <v>0.25</v>
      </c>
      <c r="H2103" s="172">
        <v>294.07612499999999</v>
      </c>
    </row>
    <row r="2104" spans="2:8" x14ac:dyDescent="0.35">
      <c r="B2104" s="167" t="s">
        <v>1817</v>
      </c>
      <c r="C2104" s="169" t="s">
        <v>1380</v>
      </c>
      <c r="D2104" s="169" t="s">
        <v>1864</v>
      </c>
      <c r="E2104" s="168" t="s">
        <v>3525</v>
      </c>
      <c r="F2104" s="174">
        <v>394.34850000000006</v>
      </c>
      <c r="G2104" s="171">
        <v>0.25</v>
      </c>
      <c r="H2104" s="172">
        <v>295.76137500000004</v>
      </c>
    </row>
    <row r="2105" spans="2:8" x14ac:dyDescent="0.35">
      <c r="B2105" s="167" t="s">
        <v>1817</v>
      </c>
      <c r="C2105" s="169" t="s">
        <v>1380</v>
      </c>
      <c r="D2105" s="169" t="s">
        <v>1866</v>
      </c>
      <c r="E2105" s="168" t="s">
        <v>3526</v>
      </c>
      <c r="F2105" s="174">
        <v>394.34850000000006</v>
      </c>
      <c r="G2105" s="171">
        <v>0.25</v>
      </c>
      <c r="H2105" s="172">
        <v>295.76137500000004</v>
      </c>
    </row>
    <row r="2106" spans="2:8" x14ac:dyDescent="0.35">
      <c r="B2106" s="167" t="s">
        <v>1817</v>
      </c>
      <c r="C2106" s="169" t="s">
        <v>1380</v>
      </c>
      <c r="D2106" s="169" t="s">
        <v>1868</v>
      </c>
      <c r="E2106" s="168" t="s">
        <v>3527</v>
      </c>
      <c r="F2106" s="174">
        <v>405.58350000000002</v>
      </c>
      <c r="G2106" s="171">
        <v>0.25</v>
      </c>
      <c r="H2106" s="172">
        <v>304.18762500000003</v>
      </c>
    </row>
    <row r="2107" spans="2:8" x14ac:dyDescent="0.35">
      <c r="B2107" s="167" t="s">
        <v>1817</v>
      </c>
      <c r="C2107" s="169" t="s">
        <v>1380</v>
      </c>
      <c r="D2107" s="169" t="s">
        <v>1870</v>
      </c>
      <c r="E2107" s="168" t="s">
        <v>3528</v>
      </c>
      <c r="F2107" s="174">
        <v>405.58350000000002</v>
      </c>
      <c r="G2107" s="171">
        <v>0.25</v>
      </c>
      <c r="H2107" s="172">
        <v>304.18762500000003</v>
      </c>
    </row>
    <row r="2108" spans="2:8" x14ac:dyDescent="0.35">
      <c r="B2108" s="167" t="s">
        <v>1817</v>
      </c>
      <c r="C2108" s="169" t="s">
        <v>1380</v>
      </c>
      <c r="D2108" s="169" t="s">
        <v>1872</v>
      </c>
      <c r="E2108" s="168" t="s">
        <v>3529</v>
      </c>
      <c r="F2108" s="174">
        <v>414.57150000000001</v>
      </c>
      <c r="G2108" s="171">
        <v>0.25</v>
      </c>
      <c r="H2108" s="172">
        <v>310.92862500000001</v>
      </c>
    </row>
    <row r="2109" spans="2:8" x14ac:dyDescent="0.35">
      <c r="B2109" s="167" t="s">
        <v>1817</v>
      </c>
      <c r="C2109" s="169" t="s">
        <v>1380</v>
      </c>
      <c r="D2109" s="169" t="s">
        <v>1874</v>
      </c>
      <c r="E2109" s="168" t="s">
        <v>3530</v>
      </c>
      <c r="F2109" s="174">
        <v>414.57150000000001</v>
      </c>
      <c r="G2109" s="171">
        <v>0.25</v>
      </c>
      <c r="H2109" s="172">
        <v>310.92862500000001</v>
      </c>
    </row>
    <row r="2110" spans="2:8" x14ac:dyDescent="0.35">
      <c r="B2110" s="167" t="s">
        <v>1817</v>
      </c>
      <c r="C2110" s="169" t="s">
        <v>1380</v>
      </c>
      <c r="D2110" s="169" t="s">
        <v>1876</v>
      </c>
      <c r="E2110" s="168" t="s">
        <v>3531</v>
      </c>
      <c r="F2110" s="174">
        <v>414.57150000000001</v>
      </c>
      <c r="G2110" s="171">
        <v>0.25</v>
      </c>
      <c r="H2110" s="172">
        <v>310.92862500000001</v>
      </c>
    </row>
    <row r="2111" spans="2:8" x14ac:dyDescent="0.35">
      <c r="B2111" s="167" t="s">
        <v>1817</v>
      </c>
      <c r="C2111" s="169" t="s">
        <v>1380</v>
      </c>
      <c r="D2111" s="169" t="s">
        <v>1878</v>
      </c>
      <c r="E2111" s="168" t="s">
        <v>3532</v>
      </c>
      <c r="F2111" s="174">
        <v>414.57150000000001</v>
      </c>
      <c r="G2111" s="171">
        <v>0.25</v>
      </c>
      <c r="H2111" s="172">
        <v>310.92862500000001</v>
      </c>
    </row>
    <row r="2112" spans="2:8" x14ac:dyDescent="0.35">
      <c r="B2112" s="167" t="s">
        <v>1817</v>
      </c>
      <c r="C2112" s="169" t="s">
        <v>1380</v>
      </c>
      <c r="D2112" s="169" t="s">
        <v>1880</v>
      </c>
      <c r="E2112" s="168" t="s">
        <v>3533</v>
      </c>
      <c r="F2112" s="174">
        <v>416.81850000000003</v>
      </c>
      <c r="G2112" s="171">
        <v>0.25</v>
      </c>
      <c r="H2112" s="172">
        <v>312.61387500000001</v>
      </c>
    </row>
    <row r="2113" spans="2:8" x14ac:dyDescent="0.35">
      <c r="B2113" s="167" t="s">
        <v>1817</v>
      </c>
      <c r="C2113" s="169" t="s">
        <v>1380</v>
      </c>
      <c r="D2113" s="169" t="s">
        <v>1882</v>
      </c>
      <c r="E2113" s="168" t="s">
        <v>3534</v>
      </c>
      <c r="F2113" s="174">
        <v>416.81850000000003</v>
      </c>
      <c r="G2113" s="171">
        <v>0.25</v>
      </c>
      <c r="H2113" s="172">
        <v>312.61387500000001</v>
      </c>
    </row>
    <row r="2114" spans="2:8" x14ac:dyDescent="0.35">
      <c r="B2114" s="167" t="s">
        <v>1817</v>
      </c>
      <c r="C2114" s="169" t="s">
        <v>1380</v>
      </c>
      <c r="D2114" s="169" t="s">
        <v>1884</v>
      </c>
      <c r="E2114" s="168" t="s">
        <v>3535</v>
      </c>
      <c r="F2114" s="174">
        <v>428.05350000000004</v>
      </c>
      <c r="G2114" s="171">
        <v>0.25</v>
      </c>
      <c r="H2114" s="172">
        <v>321.04012500000005</v>
      </c>
    </row>
    <row r="2115" spans="2:8" x14ac:dyDescent="0.35">
      <c r="B2115" s="167" t="s">
        <v>1817</v>
      </c>
      <c r="C2115" s="169" t="s">
        <v>1380</v>
      </c>
      <c r="D2115" s="169" t="s">
        <v>1886</v>
      </c>
      <c r="E2115" s="168" t="s">
        <v>3536</v>
      </c>
      <c r="F2115" s="174">
        <v>428.05350000000004</v>
      </c>
      <c r="G2115" s="171">
        <v>0.25</v>
      </c>
      <c r="H2115" s="172">
        <v>321.04012500000005</v>
      </c>
    </row>
    <row r="2116" spans="2:8" x14ac:dyDescent="0.35">
      <c r="B2116" s="167" t="s">
        <v>1817</v>
      </c>
      <c r="C2116" s="169" t="s">
        <v>1380</v>
      </c>
      <c r="D2116" s="169" t="s">
        <v>1888</v>
      </c>
      <c r="E2116" s="168" t="s">
        <v>3537</v>
      </c>
      <c r="F2116" s="174">
        <v>437.0415000000001</v>
      </c>
      <c r="G2116" s="171">
        <v>0.25</v>
      </c>
      <c r="H2116" s="172">
        <v>327.78112500000009</v>
      </c>
    </row>
    <row r="2117" spans="2:8" x14ac:dyDescent="0.35">
      <c r="B2117" s="167" t="s">
        <v>1817</v>
      </c>
      <c r="C2117" s="169" t="s">
        <v>1380</v>
      </c>
      <c r="D2117" s="169" t="s">
        <v>1890</v>
      </c>
      <c r="E2117" s="168" t="s">
        <v>3538</v>
      </c>
      <c r="F2117" s="174">
        <v>437.0415000000001</v>
      </c>
      <c r="G2117" s="171">
        <v>0.25</v>
      </c>
      <c r="H2117" s="172">
        <v>327.78112500000009</v>
      </c>
    </row>
    <row r="2118" spans="2:8" x14ac:dyDescent="0.35">
      <c r="B2118" s="167" t="s">
        <v>1817</v>
      </c>
      <c r="C2118" s="169" t="s">
        <v>1380</v>
      </c>
      <c r="D2118" s="169" t="s">
        <v>1892</v>
      </c>
      <c r="E2118" s="168" t="s">
        <v>3539</v>
      </c>
      <c r="F2118" s="174">
        <v>480.43</v>
      </c>
      <c r="G2118" s="171">
        <v>0.25</v>
      </c>
      <c r="H2118" s="172">
        <v>360.32249999999999</v>
      </c>
    </row>
    <row r="2119" spans="2:8" x14ac:dyDescent="0.35">
      <c r="B2119" s="167" t="s">
        <v>1817</v>
      </c>
      <c r="C2119" s="169" t="s">
        <v>1380</v>
      </c>
      <c r="D2119" s="169" t="s">
        <v>1894</v>
      </c>
      <c r="E2119" s="168" t="s">
        <v>3540</v>
      </c>
      <c r="F2119" s="174">
        <v>480.43</v>
      </c>
      <c r="G2119" s="171">
        <v>0.25</v>
      </c>
      <c r="H2119" s="172">
        <v>360.32249999999999</v>
      </c>
    </row>
    <row r="2120" spans="2:8" x14ac:dyDescent="0.35">
      <c r="B2120" s="167" t="s">
        <v>1817</v>
      </c>
      <c r="C2120" s="169" t="s">
        <v>1380</v>
      </c>
      <c r="D2120" s="169" t="s">
        <v>1896</v>
      </c>
      <c r="E2120" s="168" t="s">
        <v>3541</v>
      </c>
      <c r="F2120" s="174">
        <v>493.21650000000005</v>
      </c>
      <c r="G2120" s="171">
        <v>0.25</v>
      </c>
      <c r="H2120" s="172">
        <v>369.91237500000005</v>
      </c>
    </row>
    <row r="2121" spans="2:8" x14ac:dyDescent="0.35">
      <c r="B2121" s="167" t="s">
        <v>1817</v>
      </c>
      <c r="C2121" s="169" t="s">
        <v>1380</v>
      </c>
      <c r="D2121" s="169" t="s">
        <v>1898</v>
      </c>
      <c r="E2121" s="168" t="s">
        <v>3542</v>
      </c>
      <c r="F2121" s="174">
        <v>493.21650000000005</v>
      </c>
      <c r="G2121" s="171">
        <v>0.25</v>
      </c>
      <c r="H2121" s="172">
        <v>369.91237500000005</v>
      </c>
    </row>
    <row r="2122" spans="2:8" x14ac:dyDescent="0.35">
      <c r="B2122" s="167" t="s">
        <v>1817</v>
      </c>
      <c r="C2122" s="169" t="s">
        <v>1380</v>
      </c>
      <c r="D2122" s="169" t="s">
        <v>1900</v>
      </c>
      <c r="E2122" s="168" t="s">
        <v>3543</v>
      </c>
      <c r="F2122" s="174">
        <v>495.46350000000007</v>
      </c>
      <c r="G2122" s="171">
        <v>0.25</v>
      </c>
      <c r="H2122" s="172">
        <v>371.59762500000005</v>
      </c>
    </row>
    <row r="2123" spans="2:8" x14ac:dyDescent="0.35">
      <c r="B2123" s="167" t="s">
        <v>1817</v>
      </c>
      <c r="C2123" s="169" t="s">
        <v>1380</v>
      </c>
      <c r="D2123" s="169" t="s">
        <v>1902</v>
      </c>
      <c r="E2123" s="168" t="s">
        <v>3544</v>
      </c>
      <c r="F2123" s="174">
        <v>495.46350000000007</v>
      </c>
      <c r="G2123" s="171">
        <v>0.25</v>
      </c>
      <c r="H2123" s="172">
        <v>371.59762500000005</v>
      </c>
    </row>
    <row r="2124" spans="2:8" x14ac:dyDescent="0.35">
      <c r="B2124" s="167" t="s">
        <v>1817</v>
      </c>
      <c r="C2124" s="169" t="s">
        <v>1380</v>
      </c>
      <c r="D2124" s="169" t="s">
        <v>1904</v>
      </c>
      <c r="E2124" s="168" t="s">
        <v>3545</v>
      </c>
      <c r="F2124" s="174">
        <v>506.69850000000002</v>
      </c>
      <c r="G2124" s="171">
        <v>0.25</v>
      </c>
      <c r="H2124" s="172">
        <v>380.02387500000003</v>
      </c>
    </row>
    <row r="2125" spans="2:8" x14ac:dyDescent="0.35">
      <c r="B2125" s="167" t="s">
        <v>1817</v>
      </c>
      <c r="C2125" s="169" t="s">
        <v>1380</v>
      </c>
      <c r="D2125" s="169" t="s">
        <v>1906</v>
      </c>
      <c r="E2125" s="168" t="s">
        <v>3546</v>
      </c>
      <c r="F2125" s="174">
        <v>506.69850000000002</v>
      </c>
      <c r="G2125" s="171">
        <v>0.25</v>
      </c>
      <c r="H2125" s="172">
        <v>380.02387500000003</v>
      </c>
    </row>
    <row r="2126" spans="2:8" x14ac:dyDescent="0.35">
      <c r="B2126" s="167" t="s">
        <v>1817</v>
      </c>
      <c r="C2126" s="169" t="s">
        <v>1380</v>
      </c>
      <c r="D2126" s="169" t="s">
        <v>1908</v>
      </c>
      <c r="E2126" s="168" t="s">
        <v>3547</v>
      </c>
      <c r="F2126" s="174">
        <v>515.68650000000002</v>
      </c>
      <c r="G2126" s="171">
        <v>0.25</v>
      </c>
      <c r="H2126" s="172">
        <v>386.76487500000002</v>
      </c>
    </row>
    <row r="2127" spans="2:8" x14ac:dyDescent="0.35">
      <c r="B2127" s="167" t="s">
        <v>1817</v>
      </c>
      <c r="C2127" s="169" t="s">
        <v>1380</v>
      </c>
      <c r="D2127" s="169" t="s">
        <v>1910</v>
      </c>
      <c r="E2127" s="168" t="s">
        <v>3548</v>
      </c>
      <c r="F2127" s="174">
        <v>515.68650000000002</v>
      </c>
      <c r="G2127" s="171">
        <v>0.25</v>
      </c>
      <c r="H2127" s="172">
        <v>386.76487500000002</v>
      </c>
    </row>
    <row r="2128" spans="2:8" x14ac:dyDescent="0.35">
      <c r="B2128" s="167" t="s">
        <v>1817</v>
      </c>
      <c r="C2128" s="169" t="s">
        <v>1380</v>
      </c>
      <c r="D2128" s="169" t="s">
        <v>1912</v>
      </c>
      <c r="E2128" s="168" t="s">
        <v>3549</v>
      </c>
      <c r="F2128" s="174">
        <v>515.68650000000002</v>
      </c>
      <c r="G2128" s="171">
        <v>0.25</v>
      </c>
      <c r="H2128" s="172">
        <v>386.76487500000002</v>
      </c>
    </row>
    <row r="2129" spans="2:8" x14ac:dyDescent="0.35">
      <c r="B2129" s="167" t="s">
        <v>1817</v>
      </c>
      <c r="C2129" s="169" t="s">
        <v>1380</v>
      </c>
      <c r="D2129" s="169" t="s">
        <v>1914</v>
      </c>
      <c r="E2129" s="168" t="s">
        <v>3550</v>
      </c>
      <c r="F2129" s="174">
        <v>515.68650000000002</v>
      </c>
      <c r="G2129" s="171">
        <v>0.25</v>
      </c>
      <c r="H2129" s="172">
        <v>386.76487500000002</v>
      </c>
    </row>
    <row r="2130" spans="2:8" x14ac:dyDescent="0.35">
      <c r="B2130" s="167" t="s">
        <v>1817</v>
      </c>
      <c r="C2130" s="169" t="s">
        <v>1380</v>
      </c>
      <c r="D2130" s="169" t="s">
        <v>1916</v>
      </c>
      <c r="E2130" s="168" t="s">
        <v>3551</v>
      </c>
      <c r="F2130" s="174">
        <v>517.93350000000009</v>
      </c>
      <c r="G2130" s="171">
        <v>0.25</v>
      </c>
      <c r="H2130" s="172">
        <v>388.45012500000007</v>
      </c>
    </row>
    <row r="2131" spans="2:8" x14ac:dyDescent="0.35">
      <c r="B2131" s="167" t="s">
        <v>1817</v>
      </c>
      <c r="C2131" s="169" t="s">
        <v>1380</v>
      </c>
      <c r="D2131" s="169" t="s">
        <v>1918</v>
      </c>
      <c r="E2131" s="168" t="s">
        <v>3552</v>
      </c>
      <c r="F2131" s="174">
        <v>517.93350000000009</v>
      </c>
      <c r="G2131" s="171">
        <v>0.25</v>
      </c>
      <c r="H2131" s="172">
        <v>388.45012500000007</v>
      </c>
    </row>
    <row r="2132" spans="2:8" x14ac:dyDescent="0.35">
      <c r="B2132" s="167" t="s">
        <v>1817</v>
      </c>
      <c r="C2132" s="169" t="s">
        <v>1380</v>
      </c>
      <c r="D2132" s="169" t="s">
        <v>1920</v>
      </c>
      <c r="E2132" s="168" t="s">
        <v>3553</v>
      </c>
      <c r="F2132" s="174">
        <v>529.16849999999999</v>
      </c>
      <c r="G2132" s="171">
        <v>0.25</v>
      </c>
      <c r="H2132" s="172">
        <v>396.876375</v>
      </c>
    </row>
    <row r="2133" spans="2:8" x14ac:dyDescent="0.35">
      <c r="B2133" s="167" t="s">
        <v>1817</v>
      </c>
      <c r="C2133" s="169" t="s">
        <v>1380</v>
      </c>
      <c r="D2133" s="169" t="s">
        <v>1922</v>
      </c>
      <c r="E2133" s="168" t="s">
        <v>3554</v>
      </c>
      <c r="F2133" s="174">
        <v>529.16849999999999</v>
      </c>
      <c r="G2133" s="171">
        <v>0.25</v>
      </c>
      <c r="H2133" s="172">
        <v>396.876375</v>
      </c>
    </row>
    <row r="2134" spans="2:8" x14ac:dyDescent="0.35">
      <c r="B2134" s="167" t="s">
        <v>1817</v>
      </c>
      <c r="C2134" s="169" t="s">
        <v>1380</v>
      </c>
      <c r="D2134" s="169" t="s">
        <v>1924</v>
      </c>
      <c r="E2134" s="168" t="s">
        <v>3555</v>
      </c>
      <c r="F2134" s="174">
        <v>538.15650000000005</v>
      </c>
      <c r="G2134" s="171">
        <v>0.25</v>
      </c>
      <c r="H2134" s="172">
        <v>403.61737500000004</v>
      </c>
    </row>
    <row r="2135" spans="2:8" x14ac:dyDescent="0.35">
      <c r="B2135" s="167" t="s">
        <v>1817</v>
      </c>
      <c r="C2135" s="169" t="s">
        <v>1380</v>
      </c>
      <c r="D2135" s="169" t="s">
        <v>1926</v>
      </c>
      <c r="E2135" s="168" t="s">
        <v>3556</v>
      </c>
      <c r="F2135" s="174">
        <v>538.15650000000005</v>
      </c>
      <c r="G2135" s="171">
        <v>0.25</v>
      </c>
      <c r="H2135" s="172">
        <v>403.61737500000004</v>
      </c>
    </row>
    <row r="2136" spans="2:8" x14ac:dyDescent="0.35">
      <c r="B2136" s="167" t="s">
        <v>1817</v>
      </c>
      <c r="C2136" s="169" t="s">
        <v>1380</v>
      </c>
      <c r="D2136" s="169" t="s">
        <v>1928</v>
      </c>
      <c r="E2136" s="168" t="s">
        <v>3557</v>
      </c>
      <c r="F2136" s="174">
        <v>538.15650000000005</v>
      </c>
      <c r="G2136" s="171">
        <v>0.25</v>
      </c>
      <c r="H2136" s="172">
        <v>403.61737500000004</v>
      </c>
    </row>
    <row r="2137" spans="2:8" x14ac:dyDescent="0.35">
      <c r="B2137" s="167" t="s">
        <v>1817</v>
      </c>
      <c r="C2137" s="169" t="s">
        <v>1380</v>
      </c>
      <c r="D2137" s="169" t="s">
        <v>1930</v>
      </c>
      <c r="E2137" s="168" t="s">
        <v>3558</v>
      </c>
      <c r="F2137" s="174">
        <v>538.15650000000005</v>
      </c>
      <c r="G2137" s="171">
        <v>0.25</v>
      </c>
      <c r="H2137" s="172">
        <v>403.61737500000004</v>
      </c>
    </row>
    <row r="2138" spans="2:8" x14ac:dyDescent="0.35">
      <c r="B2138" s="167" t="s">
        <v>1817</v>
      </c>
      <c r="C2138" s="169" t="s">
        <v>1380</v>
      </c>
      <c r="D2138" s="169" t="s">
        <v>1932</v>
      </c>
      <c r="E2138" s="168" t="s">
        <v>3559</v>
      </c>
      <c r="F2138" s="174">
        <v>540.40350000000001</v>
      </c>
      <c r="G2138" s="171">
        <v>0.25</v>
      </c>
      <c r="H2138" s="172">
        <v>405.30262500000003</v>
      </c>
    </row>
    <row r="2139" spans="2:8" x14ac:dyDescent="0.35">
      <c r="B2139" s="167" t="s">
        <v>1817</v>
      </c>
      <c r="C2139" s="169" t="s">
        <v>1380</v>
      </c>
      <c r="D2139" s="169" t="s">
        <v>1934</v>
      </c>
      <c r="E2139" s="168" t="s">
        <v>3560</v>
      </c>
      <c r="F2139" s="174">
        <v>540.40350000000001</v>
      </c>
      <c r="G2139" s="171">
        <v>0.25</v>
      </c>
      <c r="H2139" s="172">
        <v>405.30262500000003</v>
      </c>
    </row>
    <row r="2140" spans="2:8" x14ac:dyDescent="0.35">
      <c r="B2140" s="167" t="s">
        <v>1817</v>
      </c>
      <c r="C2140" s="169" t="s">
        <v>1380</v>
      </c>
      <c r="D2140" s="169" t="s">
        <v>1936</v>
      </c>
      <c r="E2140" s="168" t="s">
        <v>3561</v>
      </c>
      <c r="F2140" s="174">
        <v>551.63850000000014</v>
      </c>
      <c r="G2140" s="171">
        <v>0.25</v>
      </c>
      <c r="H2140" s="172">
        <v>413.72887500000013</v>
      </c>
    </row>
    <row r="2141" spans="2:8" x14ac:dyDescent="0.35">
      <c r="B2141" s="167" t="s">
        <v>1817</v>
      </c>
      <c r="C2141" s="169" t="s">
        <v>1380</v>
      </c>
      <c r="D2141" s="169" t="s">
        <v>1938</v>
      </c>
      <c r="E2141" s="168" t="s">
        <v>3562</v>
      </c>
      <c r="F2141" s="174">
        <v>551.63850000000014</v>
      </c>
      <c r="G2141" s="171">
        <v>0.25</v>
      </c>
      <c r="H2141" s="172">
        <v>413.72887500000013</v>
      </c>
    </row>
    <row r="2142" spans="2:8" x14ac:dyDescent="0.35">
      <c r="B2142" s="167" t="s">
        <v>1817</v>
      </c>
      <c r="C2142" s="169" t="s">
        <v>1380</v>
      </c>
      <c r="D2142" s="169" t="s">
        <v>1940</v>
      </c>
      <c r="E2142" s="168" t="s">
        <v>3563</v>
      </c>
      <c r="F2142" s="174">
        <v>560.62650000000008</v>
      </c>
      <c r="G2142" s="171">
        <v>0.25</v>
      </c>
      <c r="H2142" s="172">
        <v>420.46987500000006</v>
      </c>
    </row>
    <row r="2143" spans="2:8" x14ac:dyDescent="0.35">
      <c r="B2143" s="167" t="s">
        <v>1817</v>
      </c>
      <c r="C2143" s="169" t="s">
        <v>1380</v>
      </c>
      <c r="D2143" s="169" t="s">
        <v>1942</v>
      </c>
      <c r="E2143" s="168" t="s">
        <v>3564</v>
      </c>
      <c r="F2143" s="174">
        <v>560.62650000000008</v>
      </c>
      <c r="G2143" s="171">
        <v>0.25</v>
      </c>
      <c r="H2143" s="172">
        <v>420.46987500000006</v>
      </c>
    </row>
    <row r="2144" spans="2:8" x14ac:dyDescent="0.35">
      <c r="B2144" s="167" t="s">
        <v>1817</v>
      </c>
      <c r="C2144" s="169" t="s">
        <v>3565</v>
      </c>
      <c r="D2144" s="169" t="s">
        <v>2069</v>
      </c>
      <c r="E2144" s="168" t="s">
        <v>3566</v>
      </c>
      <c r="F2144" s="174">
        <v>111.22650000000002</v>
      </c>
      <c r="G2144" s="171">
        <v>0.25</v>
      </c>
      <c r="H2144" s="172">
        <v>83.419875000000019</v>
      </c>
    </row>
    <row r="2145" spans="2:8" x14ac:dyDescent="0.35">
      <c r="B2145" s="167" t="s">
        <v>1817</v>
      </c>
      <c r="C2145" s="169" t="s">
        <v>1380</v>
      </c>
      <c r="D2145" s="169" t="s">
        <v>2071</v>
      </c>
      <c r="E2145" s="168" t="s">
        <v>3567</v>
      </c>
      <c r="F2145" s="174">
        <v>111.22650000000002</v>
      </c>
      <c r="G2145" s="171">
        <v>0.25</v>
      </c>
      <c r="H2145" s="172">
        <v>83.419875000000019</v>
      </c>
    </row>
    <row r="2146" spans="2:8" x14ac:dyDescent="0.35">
      <c r="B2146" s="167" t="s">
        <v>1817</v>
      </c>
      <c r="C2146" s="169" t="s">
        <v>1380</v>
      </c>
      <c r="D2146" s="169" t="s">
        <v>2073</v>
      </c>
      <c r="E2146" s="168" t="s">
        <v>3568</v>
      </c>
      <c r="F2146" s="174">
        <v>122.46150000000002</v>
      </c>
      <c r="G2146" s="171">
        <v>0.25</v>
      </c>
      <c r="H2146" s="172">
        <v>91.846125000000015</v>
      </c>
    </row>
    <row r="2147" spans="2:8" x14ac:dyDescent="0.35">
      <c r="B2147" s="167" t="s">
        <v>1817</v>
      </c>
      <c r="C2147" s="169" t="s">
        <v>1380</v>
      </c>
      <c r="D2147" s="169" t="s">
        <v>2075</v>
      </c>
      <c r="E2147" s="168" t="s">
        <v>3569</v>
      </c>
      <c r="F2147" s="174">
        <v>122.46150000000002</v>
      </c>
      <c r="G2147" s="171">
        <v>0.25</v>
      </c>
      <c r="H2147" s="172">
        <v>91.846125000000015</v>
      </c>
    </row>
    <row r="2148" spans="2:8" x14ac:dyDescent="0.35">
      <c r="B2148" s="167" t="s">
        <v>1817</v>
      </c>
      <c r="C2148" s="169" t="s">
        <v>1380</v>
      </c>
      <c r="D2148" s="169" t="s">
        <v>2077</v>
      </c>
      <c r="E2148" s="168" t="s">
        <v>3570</v>
      </c>
      <c r="F2148" s="174">
        <v>133.69650000000001</v>
      </c>
      <c r="G2148" s="171">
        <v>0.25</v>
      </c>
      <c r="H2148" s="172">
        <v>100.27237500000001</v>
      </c>
    </row>
    <row r="2149" spans="2:8" x14ac:dyDescent="0.35">
      <c r="B2149" s="167" t="s">
        <v>1817</v>
      </c>
      <c r="C2149" s="169" t="s">
        <v>1380</v>
      </c>
      <c r="D2149" s="169" t="s">
        <v>2079</v>
      </c>
      <c r="E2149" s="168" t="s">
        <v>3571</v>
      </c>
      <c r="F2149" s="174">
        <v>133.69650000000001</v>
      </c>
      <c r="G2149" s="171">
        <v>0.25</v>
      </c>
      <c r="H2149" s="172">
        <v>100.27237500000001</v>
      </c>
    </row>
    <row r="2150" spans="2:8" x14ac:dyDescent="0.35">
      <c r="B2150" s="167" t="s">
        <v>1817</v>
      </c>
      <c r="C2150" s="169" t="s">
        <v>1380</v>
      </c>
      <c r="D2150" s="169" t="s">
        <v>2081</v>
      </c>
      <c r="E2150" s="168" t="s">
        <v>3572</v>
      </c>
      <c r="F2150" s="174">
        <v>133.69650000000001</v>
      </c>
      <c r="G2150" s="171">
        <v>0.25</v>
      </c>
      <c r="H2150" s="172">
        <v>100.27237500000001</v>
      </c>
    </row>
    <row r="2151" spans="2:8" x14ac:dyDescent="0.35">
      <c r="B2151" s="167" t="s">
        <v>1817</v>
      </c>
      <c r="C2151" s="169" t="s">
        <v>1380</v>
      </c>
      <c r="D2151" s="169" t="s">
        <v>2083</v>
      </c>
      <c r="E2151" s="168" t="s">
        <v>3573</v>
      </c>
      <c r="F2151" s="174">
        <v>133.69650000000001</v>
      </c>
      <c r="G2151" s="171">
        <v>0.25</v>
      </c>
      <c r="H2151" s="172">
        <v>100.27237500000001</v>
      </c>
    </row>
    <row r="2152" spans="2:8" x14ac:dyDescent="0.35">
      <c r="B2152" s="167" t="s">
        <v>1817</v>
      </c>
      <c r="C2152" s="169" t="s">
        <v>1380</v>
      </c>
      <c r="D2152" s="169" t="s">
        <v>2085</v>
      </c>
      <c r="E2152" s="168" t="s">
        <v>3574</v>
      </c>
      <c r="F2152" s="174">
        <v>144.93150000000003</v>
      </c>
      <c r="G2152" s="171">
        <v>0.25</v>
      </c>
      <c r="H2152" s="172">
        <v>108.69862500000002</v>
      </c>
    </row>
    <row r="2153" spans="2:8" x14ac:dyDescent="0.35">
      <c r="B2153" s="167" t="s">
        <v>1817</v>
      </c>
      <c r="C2153" s="169" t="s">
        <v>1380</v>
      </c>
      <c r="D2153" s="169" t="s">
        <v>2087</v>
      </c>
      <c r="E2153" s="168" t="s">
        <v>3575</v>
      </c>
      <c r="F2153" s="174">
        <v>144.93150000000003</v>
      </c>
      <c r="G2153" s="171">
        <v>0.25</v>
      </c>
      <c r="H2153" s="172">
        <v>108.69862500000002</v>
      </c>
    </row>
    <row r="2154" spans="2:8" x14ac:dyDescent="0.35">
      <c r="B2154" s="167" t="s">
        <v>1817</v>
      </c>
      <c r="C2154" s="169" t="s">
        <v>1380</v>
      </c>
      <c r="D2154" s="169" t="s">
        <v>2089</v>
      </c>
      <c r="E2154" s="168" t="s">
        <v>3576</v>
      </c>
      <c r="F2154" s="174">
        <v>156.16650000000001</v>
      </c>
      <c r="G2154" s="171">
        <v>0.25</v>
      </c>
      <c r="H2154" s="172">
        <v>117.124875</v>
      </c>
    </row>
    <row r="2155" spans="2:8" x14ac:dyDescent="0.35">
      <c r="B2155" s="167" t="s">
        <v>1817</v>
      </c>
      <c r="C2155" s="169" t="s">
        <v>1380</v>
      </c>
      <c r="D2155" s="169" t="s">
        <v>2091</v>
      </c>
      <c r="E2155" s="168" t="s">
        <v>3577</v>
      </c>
      <c r="F2155" s="174">
        <v>156.16650000000001</v>
      </c>
      <c r="G2155" s="171">
        <v>0.25</v>
      </c>
      <c r="H2155" s="172">
        <v>117.124875</v>
      </c>
    </row>
    <row r="2156" spans="2:8" x14ac:dyDescent="0.35">
      <c r="B2156" s="167" t="s">
        <v>1817</v>
      </c>
      <c r="C2156" s="169" t="s">
        <v>1380</v>
      </c>
      <c r="D2156" s="169" t="s">
        <v>2093</v>
      </c>
      <c r="E2156" s="168" t="s">
        <v>3578</v>
      </c>
      <c r="F2156" s="174">
        <v>210.79000000000002</v>
      </c>
      <c r="G2156" s="171">
        <v>0.25</v>
      </c>
      <c r="H2156" s="172">
        <v>158.09250000000003</v>
      </c>
    </row>
    <row r="2157" spans="2:8" x14ac:dyDescent="0.35">
      <c r="B2157" s="167" t="s">
        <v>1817</v>
      </c>
      <c r="C2157" s="169" t="s">
        <v>1380</v>
      </c>
      <c r="D2157" s="169" t="s">
        <v>2095</v>
      </c>
      <c r="E2157" s="168" t="s">
        <v>3579</v>
      </c>
      <c r="F2157" s="174">
        <v>210.79000000000002</v>
      </c>
      <c r="G2157" s="171">
        <v>0.25</v>
      </c>
      <c r="H2157" s="172">
        <v>158.09250000000003</v>
      </c>
    </row>
    <row r="2158" spans="2:8" x14ac:dyDescent="0.35">
      <c r="B2158" s="167" t="s">
        <v>1817</v>
      </c>
      <c r="C2158" s="169" t="s">
        <v>1380</v>
      </c>
      <c r="D2158" s="169" t="s">
        <v>2097</v>
      </c>
      <c r="E2158" s="168" t="s">
        <v>3580</v>
      </c>
      <c r="F2158" s="174">
        <v>223.63000000000002</v>
      </c>
      <c r="G2158" s="171">
        <v>0.25</v>
      </c>
      <c r="H2158" s="172">
        <v>167.72250000000003</v>
      </c>
    </row>
    <row r="2159" spans="2:8" x14ac:dyDescent="0.35">
      <c r="B2159" s="167" t="s">
        <v>1817</v>
      </c>
      <c r="C2159" s="169" t="s">
        <v>1380</v>
      </c>
      <c r="D2159" s="169" t="s">
        <v>2099</v>
      </c>
      <c r="E2159" s="168" t="s">
        <v>3581</v>
      </c>
      <c r="F2159" s="174">
        <v>223.63000000000002</v>
      </c>
      <c r="G2159" s="171">
        <v>0.25</v>
      </c>
      <c r="H2159" s="172">
        <v>167.72250000000003</v>
      </c>
    </row>
    <row r="2160" spans="2:8" x14ac:dyDescent="0.35">
      <c r="B2160" s="167" t="s">
        <v>1817</v>
      </c>
      <c r="C2160" s="169" t="s">
        <v>1380</v>
      </c>
      <c r="D2160" s="169" t="s">
        <v>2101</v>
      </c>
      <c r="E2160" s="168" t="s">
        <v>3582</v>
      </c>
      <c r="F2160" s="174">
        <v>279.75150000000002</v>
      </c>
      <c r="G2160" s="171">
        <v>0.25</v>
      </c>
      <c r="H2160" s="172">
        <v>209.813625</v>
      </c>
    </row>
    <row r="2161" spans="2:8" x14ac:dyDescent="0.35">
      <c r="B2161" s="167" t="s">
        <v>1817</v>
      </c>
      <c r="C2161" s="169" t="s">
        <v>1380</v>
      </c>
      <c r="D2161" s="169" t="s">
        <v>2103</v>
      </c>
      <c r="E2161" s="168" t="s">
        <v>3583</v>
      </c>
      <c r="F2161" s="174">
        <v>279.75150000000002</v>
      </c>
      <c r="G2161" s="171">
        <v>0.25</v>
      </c>
      <c r="H2161" s="172">
        <v>209.813625</v>
      </c>
    </row>
    <row r="2162" spans="2:8" x14ac:dyDescent="0.35">
      <c r="B2162" s="167" t="s">
        <v>1817</v>
      </c>
      <c r="C2162" s="169" t="s">
        <v>1380</v>
      </c>
      <c r="D2162" s="169" t="s">
        <v>2105</v>
      </c>
      <c r="E2162" s="168" t="s">
        <v>3584</v>
      </c>
      <c r="F2162" s="174">
        <v>302.22149999999999</v>
      </c>
      <c r="G2162" s="171">
        <v>0.25</v>
      </c>
      <c r="H2162" s="172">
        <v>226.66612499999999</v>
      </c>
    </row>
    <row r="2163" spans="2:8" x14ac:dyDescent="0.35">
      <c r="B2163" s="167" t="s">
        <v>1817</v>
      </c>
      <c r="C2163" s="169" t="s">
        <v>1380</v>
      </c>
      <c r="D2163" s="169" t="s">
        <v>2105</v>
      </c>
      <c r="E2163" s="168" t="s">
        <v>3585</v>
      </c>
      <c r="F2163" s="174">
        <v>302.22149999999999</v>
      </c>
      <c r="G2163" s="171">
        <v>0.25</v>
      </c>
      <c r="H2163" s="172">
        <v>226.66612499999999</v>
      </c>
    </row>
    <row r="2164" spans="2:8" x14ac:dyDescent="0.35">
      <c r="B2164" s="167" t="s">
        <v>1817</v>
      </c>
      <c r="C2164" s="169" t="s">
        <v>1380</v>
      </c>
      <c r="D2164" s="169" t="s">
        <v>2109</v>
      </c>
      <c r="E2164" s="168" t="s">
        <v>3586</v>
      </c>
      <c r="F2164" s="174">
        <v>335.92650000000003</v>
      </c>
      <c r="G2164" s="171">
        <v>0.25</v>
      </c>
      <c r="H2164" s="172">
        <v>251.94487500000002</v>
      </c>
    </row>
    <row r="2165" spans="2:8" x14ac:dyDescent="0.35">
      <c r="B2165" s="167" t="s">
        <v>1817</v>
      </c>
      <c r="C2165" s="169" t="s">
        <v>1380</v>
      </c>
      <c r="D2165" s="169" t="s">
        <v>2111</v>
      </c>
      <c r="E2165" s="168" t="s">
        <v>3587</v>
      </c>
      <c r="F2165" s="174">
        <v>335.92650000000003</v>
      </c>
      <c r="G2165" s="171">
        <v>0.25</v>
      </c>
      <c r="H2165" s="172">
        <v>251.94487500000002</v>
      </c>
    </row>
    <row r="2166" spans="2:8" x14ac:dyDescent="0.35">
      <c r="B2166" s="167" t="s">
        <v>1817</v>
      </c>
      <c r="C2166" s="169"/>
      <c r="D2166" s="169" t="s">
        <v>2560</v>
      </c>
      <c r="E2166" s="168" t="s">
        <v>3588</v>
      </c>
      <c r="F2166" s="174">
        <v>780.03000000000009</v>
      </c>
      <c r="G2166" s="171">
        <v>0.25</v>
      </c>
      <c r="H2166" s="172">
        <v>585.02250000000004</v>
      </c>
    </row>
    <row r="2167" spans="2:8" x14ac:dyDescent="0.35">
      <c r="B2167" s="167" t="s">
        <v>1817</v>
      </c>
      <c r="C2167" s="169" t="s">
        <v>3589</v>
      </c>
      <c r="D2167" s="169" t="s">
        <v>2209</v>
      </c>
      <c r="E2167" s="168" t="s">
        <v>3590</v>
      </c>
      <c r="F2167" s="174">
        <v>150.54900000000004</v>
      </c>
      <c r="G2167" s="171">
        <v>0.25</v>
      </c>
      <c r="H2167" s="172">
        <v>112.91175000000003</v>
      </c>
    </row>
    <row r="2168" spans="2:8" x14ac:dyDescent="0.35">
      <c r="B2168" s="167" t="s">
        <v>1817</v>
      </c>
      <c r="C2168" s="169" t="s">
        <v>1380</v>
      </c>
      <c r="D2168" s="169" t="s">
        <v>2211</v>
      </c>
      <c r="E2168" s="168" t="s">
        <v>3591</v>
      </c>
      <c r="F2168" s="174">
        <v>150.54900000000004</v>
      </c>
      <c r="G2168" s="171">
        <v>0.25</v>
      </c>
      <c r="H2168" s="172">
        <v>112.91175000000003</v>
      </c>
    </row>
    <row r="2169" spans="2:8" x14ac:dyDescent="0.35">
      <c r="B2169" s="167" t="s">
        <v>1817</v>
      </c>
      <c r="C2169" s="169" t="s">
        <v>1380</v>
      </c>
      <c r="D2169" s="169" t="s">
        <v>2213</v>
      </c>
      <c r="E2169" s="168" t="s">
        <v>3592</v>
      </c>
      <c r="F2169" s="174">
        <v>150.54900000000004</v>
      </c>
      <c r="G2169" s="171">
        <v>0.25</v>
      </c>
      <c r="H2169" s="172">
        <v>112.91175000000003</v>
      </c>
    </row>
    <row r="2170" spans="2:8" x14ac:dyDescent="0.35">
      <c r="B2170" s="167" t="s">
        <v>1817</v>
      </c>
      <c r="C2170" s="169" t="s">
        <v>1380</v>
      </c>
      <c r="D2170" s="169" t="s">
        <v>2215</v>
      </c>
      <c r="E2170" s="168" t="s">
        <v>3593</v>
      </c>
      <c r="F2170" s="174">
        <v>150.54900000000004</v>
      </c>
      <c r="G2170" s="171">
        <v>0.25</v>
      </c>
      <c r="H2170" s="172">
        <v>112.91175000000003</v>
      </c>
    </row>
    <row r="2171" spans="2:8" x14ac:dyDescent="0.35">
      <c r="B2171" s="167" t="s">
        <v>1817</v>
      </c>
      <c r="C2171" s="169" t="s">
        <v>1380</v>
      </c>
      <c r="D2171" s="169" t="s">
        <v>2217</v>
      </c>
      <c r="E2171" s="168" t="s">
        <v>3594</v>
      </c>
      <c r="F2171" s="174">
        <v>167.40150000000003</v>
      </c>
      <c r="G2171" s="171">
        <v>0.25</v>
      </c>
      <c r="H2171" s="172">
        <v>125.55112500000001</v>
      </c>
    </row>
    <row r="2172" spans="2:8" x14ac:dyDescent="0.35">
      <c r="B2172" s="167" t="s">
        <v>1817</v>
      </c>
      <c r="C2172" s="169" t="s">
        <v>1380</v>
      </c>
      <c r="D2172" s="169" t="s">
        <v>2219</v>
      </c>
      <c r="E2172" s="168" t="s">
        <v>3595</v>
      </c>
      <c r="F2172" s="174">
        <v>167.40150000000003</v>
      </c>
      <c r="G2172" s="171">
        <v>0.25</v>
      </c>
      <c r="H2172" s="172">
        <v>125.55112500000001</v>
      </c>
    </row>
    <row r="2173" spans="2:8" x14ac:dyDescent="0.35">
      <c r="B2173" s="167" t="s">
        <v>1817</v>
      </c>
      <c r="C2173" s="169" t="s">
        <v>1380</v>
      </c>
      <c r="D2173" s="169" t="s">
        <v>2221</v>
      </c>
      <c r="E2173" s="168" t="s">
        <v>3596</v>
      </c>
      <c r="F2173" s="174">
        <v>167.40150000000003</v>
      </c>
      <c r="G2173" s="171">
        <v>0.25</v>
      </c>
      <c r="H2173" s="172">
        <v>125.55112500000001</v>
      </c>
    </row>
    <row r="2174" spans="2:8" x14ac:dyDescent="0.35">
      <c r="B2174" s="167" t="s">
        <v>1817</v>
      </c>
      <c r="C2174" s="169" t="s">
        <v>1380</v>
      </c>
      <c r="D2174" s="169" t="s">
        <v>2223</v>
      </c>
      <c r="E2174" s="168" t="s">
        <v>3597</v>
      </c>
      <c r="F2174" s="174">
        <v>167.40150000000003</v>
      </c>
      <c r="G2174" s="171">
        <v>0.25</v>
      </c>
      <c r="H2174" s="172">
        <v>125.55112500000001</v>
      </c>
    </row>
    <row r="2175" spans="2:8" x14ac:dyDescent="0.35">
      <c r="B2175" s="167" t="s">
        <v>1817</v>
      </c>
      <c r="C2175" s="169" t="s">
        <v>1380</v>
      </c>
      <c r="D2175" s="169" t="s">
        <v>2225</v>
      </c>
      <c r="E2175" s="168" t="s">
        <v>3598</v>
      </c>
      <c r="F2175" s="174">
        <v>212.34150000000002</v>
      </c>
      <c r="G2175" s="171">
        <v>0.25</v>
      </c>
      <c r="H2175" s="172">
        <v>159.25612500000003</v>
      </c>
    </row>
    <row r="2176" spans="2:8" x14ac:dyDescent="0.35">
      <c r="B2176" s="167" t="s">
        <v>1817</v>
      </c>
      <c r="C2176" s="169" t="s">
        <v>1380</v>
      </c>
      <c r="D2176" s="169" t="s">
        <v>2237</v>
      </c>
      <c r="E2176" s="168" t="s">
        <v>3599</v>
      </c>
      <c r="F2176" s="174">
        <v>234.81150000000002</v>
      </c>
      <c r="G2176" s="171">
        <v>0.25</v>
      </c>
      <c r="H2176" s="172">
        <v>176.10862500000002</v>
      </c>
    </row>
    <row r="2177" spans="2:8" x14ac:dyDescent="0.35">
      <c r="B2177" s="167" t="s">
        <v>1817</v>
      </c>
      <c r="C2177" s="169" t="s">
        <v>1380</v>
      </c>
      <c r="D2177" s="169" t="s">
        <v>2239</v>
      </c>
      <c r="E2177" s="168" t="s">
        <v>3600</v>
      </c>
      <c r="F2177" s="174">
        <v>234.81150000000002</v>
      </c>
      <c r="G2177" s="171">
        <v>0.25</v>
      </c>
      <c r="H2177" s="172">
        <v>176.10862500000002</v>
      </c>
    </row>
    <row r="2178" spans="2:8" x14ac:dyDescent="0.35">
      <c r="B2178" s="167" t="s">
        <v>1817</v>
      </c>
      <c r="C2178" s="169" t="s">
        <v>1380</v>
      </c>
      <c r="D2178" s="169" t="s">
        <v>2241</v>
      </c>
      <c r="E2178" s="168" t="s">
        <v>3601</v>
      </c>
      <c r="F2178" s="174">
        <v>234.81150000000002</v>
      </c>
      <c r="G2178" s="171">
        <v>0.25</v>
      </c>
      <c r="H2178" s="172">
        <v>176.10862500000002</v>
      </c>
    </row>
    <row r="2179" spans="2:8" x14ac:dyDescent="0.35">
      <c r="B2179" s="167" t="s">
        <v>1817</v>
      </c>
      <c r="C2179" s="169" t="s">
        <v>1380</v>
      </c>
      <c r="D2179" s="169" t="s">
        <v>2243</v>
      </c>
      <c r="E2179" s="168" t="s">
        <v>3602</v>
      </c>
      <c r="F2179" s="174">
        <v>234.81150000000002</v>
      </c>
      <c r="G2179" s="171">
        <v>0.25</v>
      </c>
      <c r="H2179" s="172">
        <v>176.10862500000002</v>
      </c>
    </row>
    <row r="2180" spans="2:8" x14ac:dyDescent="0.35">
      <c r="B2180" s="167" t="s">
        <v>1817</v>
      </c>
      <c r="C2180" s="169" t="s">
        <v>1380</v>
      </c>
      <c r="D2180" s="169" t="s">
        <v>2245</v>
      </c>
      <c r="E2180" s="168" t="s">
        <v>3603</v>
      </c>
      <c r="F2180" s="174">
        <v>234.81150000000002</v>
      </c>
      <c r="G2180" s="171">
        <v>0.25</v>
      </c>
      <c r="H2180" s="172">
        <v>176.10862500000002</v>
      </c>
    </row>
    <row r="2181" spans="2:8" x14ac:dyDescent="0.35">
      <c r="B2181" s="167" t="s">
        <v>1817</v>
      </c>
      <c r="C2181" s="169" t="s">
        <v>3604</v>
      </c>
      <c r="D2181" s="169" t="s">
        <v>2697</v>
      </c>
      <c r="E2181" s="168" t="s">
        <v>3605</v>
      </c>
      <c r="F2181" s="174">
        <v>426.93</v>
      </c>
      <c r="G2181" s="171">
        <v>0.25</v>
      </c>
      <c r="H2181" s="172">
        <v>320.19749999999999</v>
      </c>
    </row>
    <row r="2182" spans="2:8" x14ac:dyDescent="0.35">
      <c r="B2182" s="167" t="s">
        <v>1817</v>
      </c>
      <c r="C2182" s="169" t="s">
        <v>1380</v>
      </c>
      <c r="D2182" s="169" t="s">
        <v>3606</v>
      </c>
      <c r="E2182" s="168" t="s">
        <v>3607</v>
      </c>
      <c r="F2182" s="174">
        <v>399</v>
      </c>
      <c r="G2182" s="171">
        <v>0.25</v>
      </c>
      <c r="H2182" s="172">
        <v>299.25</v>
      </c>
    </row>
    <row r="2183" spans="2:8" x14ac:dyDescent="0.35">
      <c r="B2183" s="167" t="s">
        <v>1817</v>
      </c>
      <c r="C2183" s="169" t="s">
        <v>1380</v>
      </c>
      <c r="D2183" s="169" t="s">
        <v>2699</v>
      </c>
      <c r="E2183" s="168" t="s">
        <v>3608</v>
      </c>
      <c r="F2183" s="174">
        <v>426.93</v>
      </c>
      <c r="G2183" s="171">
        <v>0.25</v>
      </c>
      <c r="H2183" s="172">
        <v>320.19749999999999</v>
      </c>
    </row>
    <row r="2184" spans="2:8" x14ac:dyDescent="0.35">
      <c r="B2184" s="167" t="s">
        <v>1817</v>
      </c>
      <c r="C2184" s="169" t="s">
        <v>1380</v>
      </c>
      <c r="D2184" s="169" t="s">
        <v>2703</v>
      </c>
      <c r="E2184" s="168" t="s">
        <v>3609</v>
      </c>
      <c r="F2184" s="174">
        <v>448.33000000000004</v>
      </c>
      <c r="G2184" s="171">
        <v>0.25</v>
      </c>
      <c r="H2184" s="172">
        <v>336.24750000000006</v>
      </c>
    </row>
    <row r="2185" spans="2:8" x14ac:dyDescent="0.35">
      <c r="B2185" s="167" t="s">
        <v>1817</v>
      </c>
      <c r="C2185" s="169" t="s">
        <v>1380</v>
      </c>
      <c r="D2185" s="169" t="s">
        <v>2709</v>
      </c>
      <c r="E2185" s="168" t="s">
        <v>3610</v>
      </c>
      <c r="F2185" s="174">
        <v>513.6</v>
      </c>
      <c r="G2185" s="171">
        <v>0.25</v>
      </c>
      <c r="H2185" s="172">
        <v>385.20000000000005</v>
      </c>
    </row>
    <row r="2186" spans="2:8" x14ac:dyDescent="0.35">
      <c r="B2186" s="167" t="s">
        <v>1817</v>
      </c>
      <c r="C2186" s="169" t="s">
        <v>1380</v>
      </c>
      <c r="D2186" s="169" t="s">
        <v>2713</v>
      </c>
      <c r="E2186" s="168" t="s">
        <v>3611</v>
      </c>
      <c r="F2186" s="174">
        <v>529.65</v>
      </c>
      <c r="G2186" s="171">
        <v>0.25</v>
      </c>
      <c r="H2186" s="172">
        <v>397.23749999999995</v>
      </c>
    </row>
    <row r="2187" spans="2:8" x14ac:dyDescent="0.35">
      <c r="B2187" s="167" t="s">
        <v>1817</v>
      </c>
      <c r="C2187" s="169" t="s">
        <v>1380</v>
      </c>
      <c r="D2187" s="169" t="s">
        <v>2717</v>
      </c>
      <c r="E2187" s="168" t="s">
        <v>3612</v>
      </c>
      <c r="F2187" s="174">
        <v>529.65</v>
      </c>
      <c r="G2187" s="171">
        <v>0.25</v>
      </c>
      <c r="H2187" s="172">
        <v>397.23749999999995</v>
      </c>
    </row>
    <row r="2188" spans="2:8" x14ac:dyDescent="0.35">
      <c r="B2188" s="167" t="s">
        <v>1817</v>
      </c>
      <c r="C2188" s="169" t="s">
        <v>1380</v>
      </c>
      <c r="D2188" s="169" t="s">
        <v>2719</v>
      </c>
      <c r="E2188" s="168" t="s">
        <v>3613</v>
      </c>
      <c r="F2188" s="174">
        <v>551.05000000000007</v>
      </c>
      <c r="G2188" s="171">
        <v>0.25</v>
      </c>
      <c r="H2188" s="172">
        <v>413.28750000000002</v>
      </c>
    </row>
    <row r="2189" spans="2:8" x14ac:dyDescent="0.35">
      <c r="B2189" s="167" t="s">
        <v>1817</v>
      </c>
      <c r="C2189" s="169" t="s">
        <v>1380</v>
      </c>
      <c r="D2189" s="169" t="s">
        <v>2723</v>
      </c>
      <c r="E2189" s="168" t="s">
        <v>3614</v>
      </c>
      <c r="F2189" s="174">
        <v>551.05000000000007</v>
      </c>
      <c r="G2189" s="171">
        <v>0.25</v>
      </c>
      <c r="H2189" s="172">
        <v>413.28750000000002</v>
      </c>
    </row>
    <row r="2190" spans="2:8" x14ac:dyDescent="0.35">
      <c r="B2190" s="167" t="s">
        <v>1817</v>
      </c>
      <c r="C2190" s="169" t="s">
        <v>3615</v>
      </c>
      <c r="D2190" s="169" t="s">
        <v>2575</v>
      </c>
      <c r="E2190" s="168" t="s">
        <v>3616</v>
      </c>
      <c r="F2190" s="174">
        <v>533.93000000000006</v>
      </c>
      <c r="G2190" s="171">
        <v>0.25</v>
      </c>
      <c r="H2190" s="172">
        <v>400.44750000000005</v>
      </c>
    </row>
    <row r="2191" spans="2:8" x14ac:dyDescent="0.35">
      <c r="B2191" s="167" t="s">
        <v>1817</v>
      </c>
      <c r="C2191" s="169" t="s">
        <v>3617</v>
      </c>
      <c r="D2191" s="169" t="s">
        <v>2487</v>
      </c>
      <c r="E2191" s="168" t="s">
        <v>3618</v>
      </c>
      <c r="F2191" s="174">
        <v>77.521500000000003</v>
      </c>
      <c r="G2191" s="171">
        <v>0.25</v>
      </c>
      <c r="H2191" s="172">
        <v>58.141125000000002</v>
      </c>
    </row>
    <row r="2192" spans="2:8" x14ac:dyDescent="0.35">
      <c r="B2192" s="167" t="s">
        <v>1817</v>
      </c>
      <c r="C2192" s="169" t="s">
        <v>3619</v>
      </c>
      <c r="D2192" s="169" t="s">
        <v>3052</v>
      </c>
      <c r="E2192" s="168" t="s">
        <v>3620</v>
      </c>
      <c r="F2192" s="174">
        <v>116.63000000000001</v>
      </c>
      <c r="G2192" s="171">
        <v>0.25</v>
      </c>
      <c r="H2192" s="172">
        <v>87.472500000000011</v>
      </c>
    </row>
    <row r="2193" spans="2:8" x14ac:dyDescent="0.35">
      <c r="B2193" s="167" t="s">
        <v>1817</v>
      </c>
      <c r="C2193" s="169" t="s">
        <v>1380</v>
      </c>
      <c r="D2193" s="169" t="s">
        <v>3056</v>
      </c>
      <c r="E2193" s="168" t="s">
        <v>3621</v>
      </c>
      <c r="F2193" s="174">
        <v>116.63000000000001</v>
      </c>
      <c r="G2193" s="171">
        <v>0.25</v>
      </c>
      <c r="H2193" s="172">
        <v>87.472500000000011</v>
      </c>
    </row>
    <row r="2194" spans="2:8" x14ac:dyDescent="0.35">
      <c r="B2194" s="167" t="s">
        <v>1817</v>
      </c>
      <c r="C2194" s="169" t="s">
        <v>1380</v>
      </c>
      <c r="D2194" s="169" t="s">
        <v>3070</v>
      </c>
      <c r="E2194" s="168" t="s">
        <v>3622</v>
      </c>
      <c r="F2194" s="174">
        <v>116.63000000000001</v>
      </c>
      <c r="G2194" s="171">
        <v>0.25</v>
      </c>
      <c r="H2194" s="172">
        <v>87.472500000000011</v>
      </c>
    </row>
    <row r="2195" spans="2:8" x14ac:dyDescent="0.35">
      <c r="B2195" s="167" t="s">
        <v>1817</v>
      </c>
      <c r="C2195" s="169" t="s">
        <v>1380</v>
      </c>
      <c r="D2195" s="169" t="s">
        <v>3072</v>
      </c>
      <c r="E2195" s="168" t="s">
        <v>3623</v>
      </c>
      <c r="F2195" s="174">
        <v>116.63000000000001</v>
      </c>
      <c r="G2195" s="171">
        <v>0.25</v>
      </c>
      <c r="H2195" s="172">
        <v>87.472500000000011</v>
      </c>
    </row>
    <row r="2196" spans="2:8" x14ac:dyDescent="0.35">
      <c r="B2196" s="167" t="s">
        <v>1817</v>
      </c>
      <c r="C2196" s="169" t="s">
        <v>1380</v>
      </c>
      <c r="D2196" s="169" t="s">
        <v>3078</v>
      </c>
      <c r="E2196" s="168" t="s">
        <v>3624</v>
      </c>
      <c r="F2196" s="174">
        <v>44.940000000000005</v>
      </c>
      <c r="G2196" s="171">
        <v>0.25</v>
      </c>
      <c r="H2196" s="172">
        <v>33.705000000000005</v>
      </c>
    </row>
    <row r="2197" spans="2:8" x14ac:dyDescent="0.35">
      <c r="B2197" s="167" t="s">
        <v>1817</v>
      </c>
      <c r="C2197" s="169" t="s">
        <v>1380</v>
      </c>
      <c r="D2197" s="169" t="s">
        <v>3080</v>
      </c>
      <c r="E2197" s="168" t="s">
        <v>3625</v>
      </c>
      <c r="F2197" s="174">
        <v>44.940000000000005</v>
      </c>
      <c r="G2197" s="171">
        <v>0.25</v>
      </c>
      <c r="H2197" s="172">
        <v>33.705000000000005</v>
      </c>
    </row>
    <row r="2198" spans="2:8" x14ac:dyDescent="0.35">
      <c r="B2198" s="167" t="s">
        <v>1817</v>
      </c>
      <c r="C2198" s="169" t="s">
        <v>1380</v>
      </c>
      <c r="D2198" s="169" t="s">
        <v>3082</v>
      </c>
      <c r="E2198" s="168" t="s">
        <v>3626</v>
      </c>
      <c r="F2198" s="174">
        <v>44.940000000000005</v>
      </c>
      <c r="G2198" s="171">
        <v>0.25</v>
      </c>
      <c r="H2198" s="172">
        <v>33.705000000000005</v>
      </c>
    </row>
    <row r="2199" spans="2:8" x14ac:dyDescent="0.35">
      <c r="B2199" s="167" t="s">
        <v>1817</v>
      </c>
      <c r="C2199" s="169" t="s">
        <v>1380</v>
      </c>
      <c r="D2199" s="169" t="s">
        <v>3084</v>
      </c>
      <c r="E2199" s="168" t="s">
        <v>3627</v>
      </c>
      <c r="F2199" s="174">
        <v>44.940000000000005</v>
      </c>
      <c r="G2199" s="171">
        <v>0.25</v>
      </c>
      <c r="H2199" s="172">
        <v>33.705000000000005</v>
      </c>
    </row>
    <row r="2200" spans="2:8" x14ac:dyDescent="0.35">
      <c r="B2200" s="167" t="s">
        <v>1817</v>
      </c>
      <c r="C2200" s="169" t="s">
        <v>1195</v>
      </c>
      <c r="D2200" s="169" t="s">
        <v>3130</v>
      </c>
      <c r="E2200" s="168" t="s">
        <v>3628</v>
      </c>
      <c r="F2200" s="174">
        <v>31.03</v>
      </c>
      <c r="G2200" s="171">
        <v>0.25</v>
      </c>
      <c r="H2200" s="172">
        <v>23.272500000000001</v>
      </c>
    </row>
    <row r="2201" spans="2:8" x14ac:dyDescent="0.35">
      <c r="B2201" s="167" t="s">
        <v>1817</v>
      </c>
      <c r="C2201" s="169" t="s">
        <v>1380</v>
      </c>
      <c r="D2201" s="169" t="s">
        <v>3139</v>
      </c>
      <c r="E2201" s="168" t="s">
        <v>3629</v>
      </c>
      <c r="F2201" s="174">
        <v>46.866</v>
      </c>
      <c r="G2201" s="171">
        <v>0.25</v>
      </c>
      <c r="H2201" s="172">
        <v>35.149500000000003</v>
      </c>
    </row>
    <row r="2202" spans="2:8" x14ac:dyDescent="0.35">
      <c r="B2202" s="167" t="s">
        <v>1817</v>
      </c>
      <c r="C2202" s="169" t="s">
        <v>1380</v>
      </c>
      <c r="D2202" s="169" t="s">
        <v>3141</v>
      </c>
      <c r="E2202" s="168" t="s">
        <v>3630</v>
      </c>
      <c r="F2202" s="174">
        <v>66.019000000000005</v>
      </c>
      <c r="G2202" s="171">
        <v>0.25</v>
      </c>
      <c r="H2202" s="172">
        <v>49.514250000000004</v>
      </c>
    </row>
    <row r="2203" spans="2:8" x14ac:dyDescent="0.35">
      <c r="B2203" s="167" t="s">
        <v>1817</v>
      </c>
      <c r="C2203" s="169" t="s">
        <v>1380</v>
      </c>
      <c r="D2203" s="169" t="s">
        <v>3143</v>
      </c>
      <c r="E2203" s="168" t="s">
        <v>3631</v>
      </c>
      <c r="F2203" s="174">
        <v>76.611999999999995</v>
      </c>
      <c r="G2203" s="171">
        <v>0.25</v>
      </c>
      <c r="H2203" s="172">
        <v>57.458999999999996</v>
      </c>
    </row>
    <row r="2204" spans="2:8" x14ac:dyDescent="0.35">
      <c r="B2204" s="167" t="s">
        <v>1817</v>
      </c>
      <c r="C2204" s="169" t="s">
        <v>1380</v>
      </c>
      <c r="D2204" s="169" t="s">
        <v>3145</v>
      </c>
      <c r="E2204" s="168" t="s">
        <v>3632</v>
      </c>
      <c r="F2204" s="174">
        <v>70.299000000000007</v>
      </c>
      <c r="G2204" s="171">
        <v>0.25</v>
      </c>
      <c r="H2204" s="172">
        <v>52.724250000000005</v>
      </c>
    </row>
    <row r="2205" spans="2:8" x14ac:dyDescent="0.35">
      <c r="B2205" s="167" t="s">
        <v>1817</v>
      </c>
      <c r="C2205" s="169" t="s">
        <v>1380</v>
      </c>
      <c r="D2205" s="169" t="s">
        <v>3147</v>
      </c>
      <c r="E2205" s="168" t="s">
        <v>3633</v>
      </c>
      <c r="F2205" s="174">
        <v>86.188500000000005</v>
      </c>
      <c r="G2205" s="171">
        <v>0.25</v>
      </c>
      <c r="H2205" s="172">
        <v>64.641375000000011</v>
      </c>
    </row>
    <row r="2206" spans="2:8" x14ac:dyDescent="0.35">
      <c r="B2206" s="167" t="s">
        <v>1817</v>
      </c>
      <c r="C2206" s="169" t="s">
        <v>1380</v>
      </c>
      <c r="D2206" s="169" t="s">
        <v>3149</v>
      </c>
      <c r="E2206" s="168" t="s">
        <v>3634</v>
      </c>
      <c r="F2206" s="174">
        <v>114.91800000000001</v>
      </c>
      <c r="G2206" s="171">
        <v>0.25</v>
      </c>
      <c r="H2206" s="172">
        <v>86.188500000000005</v>
      </c>
    </row>
    <row r="2207" spans="2:8" x14ac:dyDescent="0.35">
      <c r="B2207" s="167" t="s">
        <v>1817</v>
      </c>
      <c r="C2207" s="169" t="s">
        <v>1380</v>
      </c>
      <c r="D2207" s="169" t="s">
        <v>3151</v>
      </c>
      <c r="E2207" s="168" t="s">
        <v>3635</v>
      </c>
      <c r="F2207" s="174">
        <v>95.765000000000001</v>
      </c>
      <c r="G2207" s="171">
        <v>0.25</v>
      </c>
      <c r="H2207" s="172">
        <v>71.823750000000004</v>
      </c>
    </row>
    <row r="2208" spans="2:8" x14ac:dyDescent="0.35">
      <c r="B2208" s="167" t="s">
        <v>1817</v>
      </c>
      <c r="C2208" s="169" t="s">
        <v>1380</v>
      </c>
      <c r="D2208" s="169" t="s">
        <v>3153</v>
      </c>
      <c r="E2208" s="168" t="s">
        <v>3636</v>
      </c>
      <c r="F2208" s="174">
        <v>143.64750000000001</v>
      </c>
      <c r="G2208" s="171">
        <v>0.25</v>
      </c>
      <c r="H2208" s="172">
        <v>107.735625</v>
      </c>
    </row>
    <row r="2209" spans="2:8" x14ac:dyDescent="0.35">
      <c r="B2209" s="167" t="s">
        <v>1817</v>
      </c>
      <c r="C2209" s="169" t="s">
        <v>1380</v>
      </c>
      <c r="D2209" s="169" t="s">
        <v>3155</v>
      </c>
      <c r="E2209" s="168" t="s">
        <v>3637</v>
      </c>
      <c r="F2209" s="174">
        <v>191.53</v>
      </c>
      <c r="G2209" s="171">
        <v>0.25</v>
      </c>
      <c r="H2209" s="172">
        <v>143.64750000000001</v>
      </c>
    </row>
    <row r="2210" spans="2:8" x14ac:dyDescent="0.35">
      <c r="B2210" s="167" t="s">
        <v>1817</v>
      </c>
      <c r="C2210" s="169" t="s">
        <v>1380</v>
      </c>
      <c r="D2210" s="169" t="s">
        <v>3157</v>
      </c>
      <c r="E2210" s="168" t="s">
        <v>3638</v>
      </c>
      <c r="F2210" s="174">
        <v>127.75800000000001</v>
      </c>
      <c r="G2210" s="171">
        <v>0.25</v>
      </c>
      <c r="H2210" s="172">
        <v>95.8185</v>
      </c>
    </row>
    <row r="2211" spans="2:8" x14ac:dyDescent="0.35">
      <c r="B2211" s="167" t="s">
        <v>1817</v>
      </c>
      <c r="C2211" s="169" t="s">
        <v>1380</v>
      </c>
      <c r="D2211" s="169" t="s">
        <v>3159</v>
      </c>
      <c r="E2211" s="168" t="s">
        <v>3639</v>
      </c>
      <c r="F2211" s="174">
        <v>172.37700000000001</v>
      </c>
      <c r="G2211" s="171">
        <v>0.25</v>
      </c>
      <c r="H2211" s="172">
        <v>129.28275000000002</v>
      </c>
    </row>
    <row r="2212" spans="2:8" x14ac:dyDescent="0.35">
      <c r="B2212" s="167" t="s">
        <v>1817</v>
      </c>
      <c r="C2212" s="169" t="s">
        <v>1380</v>
      </c>
      <c r="D2212" s="169" t="s">
        <v>3161</v>
      </c>
      <c r="E2212" s="168" t="s">
        <v>3640</v>
      </c>
      <c r="F2212" s="174">
        <v>229.83600000000001</v>
      </c>
      <c r="G2212" s="171">
        <v>0.25</v>
      </c>
      <c r="H2212" s="172">
        <v>172.37700000000001</v>
      </c>
    </row>
    <row r="2213" spans="2:8" x14ac:dyDescent="0.35">
      <c r="B2213" s="167" t="s">
        <v>1817</v>
      </c>
      <c r="C2213" s="169" t="s">
        <v>1380</v>
      </c>
      <c r="D2213" s="169" t="s">
        <v>3169</v>
      </c>
      <c r="E2213" s="168" t="s">
        <v>3641</v>
      </c>
      <c r="F2213" s="174">
        <v>172.37700000000001</v>
      </c>
      <c r="G2213" s="171">
        <v>0.25</v>
      </c>
      <c r="H2213" s="172">
        <v>129.28275000000002</v>
      </c>
    </row>
    <row r="2214" spans="2:8" x14ac:dyDescent="0.35">
      <c r="B2214" s="167" t="s">
        <v>1817</v>
      </c>
      <c r="C2214" s="169" t="s">
        <v>1380</v>
      </c>
      <c r="D2214" s="169" t="s">
        <v>3171</v>
      </c>
      <c r="E2214" s="168" t="s">
        <v>3642</v>
      </c>
      <c r="F2214" s="174">
        <v>206.85240000000002</v>
      </c>
      <c r="G2214" s="171">
        <v>0.25</v>
      </c>
      <c r="H2214" s="172">
        <v>155.13930000000002</v>
      </c>
    </row>
    <row r="2215" spans="2:8" x14ac:dyDescent="0.35">
      <c r="B2215" s="167" t="s">
        <v>1817</v>
      </c>
      <c r="C2215" s="169" t="s">
        <v>1380</v>
      </c>
      <c r="D2215" s="169" t="s">
        <v>3173</v>
      </c>
      <c r="E2215" s="168" t="s">
        <v>3643</v>
      </c>
      <c r="F2215" s="174">
        <v>258.56550000000004</v>
      </c>
      <c r="G2215" s="171">
        <v>0.25</v>
      </c>
      <c r="H2215" s="172">
        <v>193.92412500000003</v>
      </c>
    </row>
    <row r="2216" spans="2:8" x14ac:dyDescent="0.35">
      <c r="B2216" s="167" t="s">
        <v>1817</v>
      </c>
      <c r="C2216" s="169" t="s">
        <v>1380</v>
      </c>
      <c r="D2216" s="169" t="s">
        <v>3175</v>
      </c>
      <c r="E2216" s="168" t="s">
        <v>3644</v>
      </c>
      <c r="F2216" s="174">
        <v>344.75400000000002</v>
      </c>
      <c r="G2216" s="171">
        <v>0.25</v>
      </c>
      <c r="H2216" s="172">
        <v>258.56550000000004</v>
      </c>
    </row>
    <row r="2217" spans="2:8" x14ac:dyDescent="0.35">
      <c r="B2217" s="167" t="s">
        <v>1817</v>
      </c>
      <c r="C2217" s="169" t="s">
        <v>1380</v>
      </c>
      <c r="D2217" s="169" t="s">
        <v>3177</v>
      </c>
      <c r="E2217" s="168" t="s">
        <v>3645</v>
      </c>
      <c r="F2217" s="174">
        <v>128.4</v>
      </c>
      <c r="G2217" s="171">
        <v>0.25</v>
      </c>
      <c r="H2217" s="172">
        <v>96.300000000000011</v>
      </c>
    </row>
    <row r="2218" spans="2:8" x14ac:dyDescent="0.35">
      <c r="B2218" s="167" t="s">
        <v>1817</v>
      </c>
      <c r="C2218" s="169" t="s">
        <v>1380</v>
      </c>
      <c r="D2218" s="169" t="s">
        <v>3179</v>
      </c>
      <c r="E2218" s="168" t="s">
        <v>3646</v>
      </c>
      <c r="F2218" s="174">
        <v>171.20000000000002</v>
      </c>
      <c r="G2218" s="171">
        <v>0.25</v>
      </c>
      <c r="H2218" s="172">
        <v>128.4</v>
      </c>
    </row>
    <row r="2219" spans="2:8" x14ac:dyDescent="0.35">
      <c r="B2219" s="167" t="s">
        <v>1817</v>
      </c>
      <c r="C2219" s="169" t="s">
        <v>1380</v>
      </c>
      <c r="D2219" s="169" t="s">
        <v>3181</v>
      </c>
      <c r="E2219" s="168" t="s">
        <v>3645</v>
      </c>
      <c r="F2219" s="174">
        <v>128.4</v>
      </c>
      <c r="G2219" s="171">
        <v>0.25</v>
      </c>
      <c r="H2219" s="172">
        <v>96.300000000000011</v>
      </c>
    </row>
    <row r="2220" spans="2:8" x14ac:dyDescent="0.35">
      <c r="B2220" s="167" t="s">
        <v>1817</v>
      </c>
      <c r="C2220" s="169" t="s">
        <v>1380</v>
      </c>
      <c r="D2220" s="169" t="s">
        <v>3182</v>
      </c>
      <c r="E2220" s="168" t="s">
        <v>3646</v>
      </c>
      <c r="F2220" s="174">
        <v>171.20000000000002</v>
      </c>
      <c r="G2220" s="171">
        <v>0.25</v>
      </c>
      <c r="H2220" s="172">
        <v>128.4</v>
      </c>
    </row>
    <row r="2221" spans="2:8" x14ac:dyDescent="0.35">
      <c r="B2221" s="160" t="s">
        <v>1817</v>
      </c>
      <c r="C2221" s="161" t="s">
        <v>1380</v>
      </c>
      <c r="D2221" s="161" t="s">
        <v>3647</v>
      </c>
      <c r="E2221" s="162" t="s">
        <v>3645</v>
      </c>
      <c r="F2221" s="163">
        <v>140</v>
      </c>
      <c r="G2221" s="164">
        <v>0.25</v>
      </c>
      <c r="H2221" s="166">
        <v>105</v>
      </c>
    </row>
    <row r="2222" spans="2:8" x14ac:dyDescent="0.35">
      <c r="B2222" s="160" t="s">
        <v>1817</v>
      </c>
      <c r="C2222" s="161" t="s">
        <v>1380</v>
      </c>
      <c r="D2222" s="161" t="s">
        <v>3648</v>
      </c>
      <c r="E2222" s="162" t="s">
        <v>3646</v>
      </c>
      <c r="F2222" s="163">
        <v>180</v>
      </c>
      <c r="G2222" s="164">
        <v>0.25</v>
      </c>
      <c r="H2222" s="166">
        <v>135</v>
      </c>
    </row>
    <row r="2223" spans="2:8" x14ac:dyDescent="0.35">
      <c r="B2223" s="160" t="s">
        <v>1817</v>
      </c>
      <c r="C2223" s="161" t="s">
        <v>1380</v>
      </c>
      <c r="D2223" s="161" t="s">
        <v>3649</v>
      </c>
      <c r="E2223" s="162" t="s">
        <v>3645</v>
      </c>
      <c r="F2223" s="163">
        <v>140</v>
      </c>
      <c r="G2223" s="164">
        <v>0.25</v>
      </c>
      <c r="H2223" s="166">
        <v>105</v>
      </c>
    </row>
    <row r="2224" spans="2:8" x14ac:dyDescent="0.35">
      <c r="B2224" s="160" t="s">
        <v>1817</v>
      </c>
      <c r="C2224" s="161" t="s">
        <v>1380</v>
      </c>
      <c r="D2224" s="161" t="s">
        <v>3650</v>
      </c>
      <c r="E2224" s="162" t="s">
        <v>3646</v>
      </c>
      <c r="F2224" s="163">
        <v>180</v>
      </c>
      <c r="G2224" s="164">
        <v>0.25</v>
      </c>
      <c r="H2224" s="166">
        <v>135</v>
      </c>
    </row>
    <row r="2225" spans="2:8" x14ac:dyDescent="0.35">
      <c r="B2225" s="167" t="s">
        <v>1817</v>
      </c>
      <c r="C2225" s="169" t="s">
        <v>1380</v>
      </c>
      <c r="D2225" s="169" t="s">
        <v>3183</v>
      </c>
      <c r="E2225" s="168" t="s">
        <v>3651</v>
      </c>
      <c r="F2225" s="174">
        <v>192.60000000000002</v>
      </c>
      <c r="G2225" s="171">
        <v>0.25</v>
      </c>
      <c r="H2225" s="172">
        <v>144.45000000000002</v>
      </c>
    </row>
    <row r="2226" spans="2:8" x14ac:dyDescent="0.35">
      <c r="B2226" s="167" t="s">
        <v>1817</v>
      </c>
      <c r="C2226" s="169" t="s">
        <v>1380</v>
      </c>
      <c r="D2226" s="169" t="s">
        <v>3185</v>
      </c>
      <c r="E2226" s="168" t="s">
        <v>3652</v>
      </c>
      <c r="F2226" s="174">
        <v>256.8</v>
      </c>
      <c r="G2226" s="171">
        <v>0.25</v>
      </c>
      <c r="H2226" s="172">
        <v>192.60000000000002</v>
      </c>
    </row>
    <row r="2227" spans="2:8" x14ac:dyDescent="0.35">
      <c r="B2227" s="167" t="s">
        <v>1817</v>
      </c>
      <c r="C2227" s="169" t="s">
        <v>1380</v>
      </c>
      <c r="D2227" s="169" t="s">
        <v>3209</v>
      </c>
      <c r="E2227" s="168" t="s">
        <v>3653</v>
      </c>
      <c r="F2227" s="174">
        <v>321</v>
      </c>
      <c r="G2227" s="171">
        <v>0.25</v>
      </c>
      <c r="H2227" s="172">
        <v>240.75</v>
      </c>
    </row>
    <row r="2228" spans="2:8" x14ac:dyDescent="0.35">
      <c r="B2228" s="167" t="s">
        <v>1817</v>
      </c>
      <c r="C2228" s="169" t="s">
        <v>1380</v>
      </c>
      <c r="D2228" s="169" t="s">
        <v>3212</v>
      </c>
      <c r="E2228" s="168" t="s">
        <v>3654</v>
      </c>
      <c r="F2228" s="174">
        <v>428</v>
      </c>
      <c r="G2228" s="171">
        <v>0.25</v>
      </c>
      <c r="H2228" s="172">
        <v>321</v>
      </c>
    </row>
    <row r="2229" spans="2:8" x14ac:dyDescent="0.35">
      <c r="B2229" s="167" t="s">
        <v>1817</v>
      </c>
      <c r="C2229" s="169" t="s">
        <v>1380</v>
      </c>
      <c r="D2229" s="169" t="s">
        <v>3213</v>
      </c>
      <c r="E2229" s="168" t="s">
        <v>3655</v>
      </c>
      <c r="F2229" s="174">
        <v>385.20000000000005</v>
      </c>
      <c r="G2229" s="171">
        <v>0.25</v>
      </c>
      <c r="H2229" s="172">
        <v>288.90000000000003</v>
      </c>
    </row>
    <row r="2230" spans="2:8" x14ac:dyDescent="0.35">
      <c r="B2230" s="167" t="s">
        <v>1817</v>
      </c>
      <c r="C2230" s="169" t="s">
        <v>1380</v>
      </c>
      <c r="D2230" s="169" t="s">
        <v>3215</v>
      </c>
      <c r="E2230" s="168" t="s">
        <v>3656</v>
      </c>
      <c r="F2230" s="174">
        <v>513.6</v>
      </c>
      <c r="G2230" s="171">
        <v>0.25</v>
      </c>
      <c r="H2230" s="172">
        <v>385.20000000000005</v>
      </c>
    </row>
    <row r="2231" spans="2:8" x14ac:dyDescent="0.35">
      <c r="B2231" s="167" t="s">
        <v>1817</v>
      </c>
      <c r="C2231" s="169" t="s">
        <v>1380</v>
      </c>
      <c r="D2231" s="169" t="s">
        <v>3219</v>
      </c>
      <c r="E2231" s="168" t="s">
        <v>3657</v>
      </c>
      <c r="F2231" s="174">
        <v>577.80000000000007</v>
      </c>
      <c r="G2231" s="171">
        <v>0.25</v>
      </c>
      <c r="H2231" s="172">
        <v>433.35</v>
      </c>
    </row>
    <row r="2232" spans="2:8" x14ac:dyDescent="0.35">
      <c r="B2232" s="167" t="s">
        <v>1817</v>
      </c>
      <c r="C2232" s="169" t="s">
        <v>1380</v>
      </c>
      <c r="D2232" s="169" t="s">
        <v>3222</v>
      </c>
      <c r="E2232" s="168" t="s">
        <v>3658</v>
      </c>
      <c r="F2232" s="174">
        <v>770.40000000000009</v>
      </c>
      <c r="G2232" s="171">
        <v>0.25</v>
      </c>
      <c r="H2232" s="172">
        <v>577.80000000000007</v>
      </c>
    </row>
    <row r="2233" spans="2:8" x14ac:dyDescent="0.35">
      <c r="B2233" s="160" t="s">
        <v>1817</v>
      </c>
      <c r="C2233" s="161"/>
      <c r="D2233" s="161" t="s">
        <v>3659</v>
      </c>
      <c r="E2233" s="162" t="s">
        <v>3660</v>
      </c>
      <c r="F2233" s="163">
        <v>600</v>
      </c>
      <c r="G2233" s="164">
        <v>0.25</v>
      </c>
      <c r="H2233" s="166">
        <v>450</v>
      </c>
    </row>
    <row r="2234" spans="2:8" x14ac:dyDescent="0.35">
      <c r="B2234" s="167" t="s">
        <v>1817</v>
      </c>
      <c r="C2234" s="169" t="s">
        <v>1380</v>
      </c>
      <c r="D2234" s="169" t="s">
        <v>3226</v>
      </c>
      <c r="E2234" s="168" t="s">
        <v>3661</v>
      </c>
      <c r="F2234" s="174">
        <v>321</v>
      </c>
      <c r="G2234" s="171">
        <v>0.25</v>
      </c>
      <c r="H2234" s="172">
        <v>240.75</v>
      </c>
    </row>
    <row r="2235" spans="2:8" x14ac:dyDescent="0.35">
      <c r="B2235" s="167" t="s">
        <v>1817</v>
      </c>
      <c r="C2235" s="169" t="s">
        <v>1380</v>
      </c>
      <c r="D2235" s="169" t="s">
        <v>3230</v>
      </c>
      <c r="E2235" s="168" t="s">
        <v>3662</v>
      </c>
      <c r="F2235" s="174">
        <v>642</v>
      </c>
      <c r="G2235" s="171">
        <v>0.25</v>
      </c>
      <c r="H2235" s="172">
        <v>481.5</v>
      </c>
    </row>
    <row r="2236" spans="2:8" x14ac:dyDescent="0.35">
      <c r="B2236" s="167" t="s">
        <v>1817</v>
      </c>
      <c r="C2236" s="169" t="s">
        <v>1380</v>
      </c>
      <c r="D2236" s="169" t="s">
        <v>3236</v>
      </c>
      <c r="E2236" s="168" t="s">
        <v>3663</v>
      </c>
      <c r="F2236" s="174">
        <v>1284</v>
      </c>
      <c r="G2236" s="171">
        <v>0.25</v>
      </c>
      <c r="H2236" s="172">
        <v>963</v>
      </c>
    </row>
    <row r="2237" spans="2:8" x14ac:dyDescent="0.35">
      <c r="B2237" s="167" t="s">
        <v>1817</v>
      </c>
      <c r="C2237" s="169" t="s">
        <v>1380</v>
      </c>
      <c r="D2237" s="169" t="s">
        <v>3242</v>
      </c>
      <c r="E2237" s="168" t="s">
        <v>3664</v>
      </c>
      <c r="F2237" s="174">
        <v>401.25</v>
      </c>
      <c r="G2237" s="171">
        <v>0.25</v>
      </c>
      <c r="H2237" s="172">
        <v>300.9375</v>
      </c>
    </row>
    <row r="2238" spans="2:8" x14ac:dyDescent="0.35">
      <c r="B2238" s="167" t="s">
        <v>1817</v>
      </c>
      <c r="C2238" s="169" t="s">
        <v>1380</v>
      </c>
      <c r="D2238" s="169" t="s">
        <v>3244</v>
      </c>
      <c r="E2238" s="168" t="s">
        <v>3665</v>
      </c>
      <c r="F2238" s="174">
        <v>802.5</v>
      </c>
      <c r="G2238" s="171">
        <v>0.25</v>
      </c>
      <c r="H2238" s="172">
        <v>601.875</v>
      </c>
    </row>
    <row r="2239" spans="2:8" x14ac:dyDescent="0.35">
      <c r="B2239" s="167" t="s">
        <v>1817</v>
      </c>
      <c r="C2239" s="169" t="s">
        <v>1380</v>
      </c>
      <c r="D2239" s="169" t="s">
        <v>3248</v>
      </c>
      <c r="E2239" s="168" t="s">
        <v>3666</v>
      </c>
      <c r="F2239" s="174">
        <v>1605</v>
      </c>
      <c r="G2239" s="171">
        <v>0.25</v>
      </c>
      <c r="H2239" s="172">
        <v>1203.75</v>
      </c>
    </row>
    <row r="2240" spans="2:8" x14ac:dyDescent="0.35">
      <c r="B2240" s="167" t="s">
        <v>1817</v>
      </c>
      <c r="C2240" s="169" t="s">
        <v>1380</v>
      </c>
      <c r="D2240" s="169" t="s">
        <v>3256</v>
      </c>
      <c r="E2240" s="168" t="s">
        <v>3667</v>
      </c>
      <c r="F2240" s="174">
        <v>160.5</v>
      </c>
      <c r="G2240" s="171">
        <v>0.25</v>
      </c>
      <c r="H2240" s="172">
        <v>120.375</v>
      </c>
    </row>
    <row r="2241" spans="2:8" x14ac:dyDescent="0.35">
      <c r="B2241" s="167" t="s">
        <v>1817</v>
      </c>
      <c r="C2241" s="169" t="s">
        <v>1380</v>
      </c>
      <c r="D2241" s="169" t="s">
        <v>3258</v>
      </c>
      <c r="E2241" s="168" t="s">
        <v>3668</v>
      </c>
      <c r="F2241" s="174">
        <v>321</v>
      </c>
      <c r="G2241" s="171">
        <v>0.25</v>
      </c>
      <c r="H2241" s="172">
        <v>240.75</v>
      </c>
    </row>
    <row r="2242" spans="2:8" x14ac:dyDescent="0.35">
      <c r="B2242" s="184" t="s">
        <v>1817</v>
      </c>
      <c r="C2242" s="185" t="s">
        <v>1380</v>
      </c>
      <c r="D2242" s="185" t="s">
        <v>3260</v>
      </c>
      <c r="E2242" s="186" t="s">
        <v>3669</v>
      </c>
      <c r="F2242" s="187">
        <v>642</v>
      </c>
      <c r="G2242" s="188">
        <v>0.25</v>
      </c>
      <c r="H2242" s="189">
        <v>481.5</v>
      </c>
    </row>
    <row r="2243" spans="2:8" ht="15" thickBot="1" x14ac:dyDescent="0.4">
      <c r="B2243" s="190" t="s">
        <v>1817</v>
      </c>
      <c r="C2243" s="191"/>
      <c r="D2243" s="191" t="s">
        <v>3670</v>
      </c>
      <c r="E2243" s="192" t="s">
        <v>3671</v>
      </c>
      <c r="F2243" s="193">
        <v>480</v>
      </c>
      <c r="G2243" s="194">
        <v>0.25</v>
      </c>
      <c r="H2243" s="195">
        <v>360</v>
      </c>
    </row>
  </sheetData>
  <autoFilter ref="B6:H1300" xr:uid="{69B159C9-EB6B-41F9-B970-8B9409E255B3}"/>
  <conditionalFormatting sqref="D783:D1003">
    <cfRule type="duplicateValues" dxfId="1" priority="1"/>
  </conditionalFormatting>
  <conditionalFormatting sqref="D1004">
    <cfRule type="duplicateValues" dxfId="0" priority="2"/>
  </conditionalFormatting>
  <pageMargins left="0.7" right="0.7" top="0.75" bottom="0.75" header="0.3" footer="0.3"/>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NASPO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Wildman</dc:creator>
  <cp:lastModifiedBy>Brown, Kasey (DES)</cp:lastModifiedBy>
  <dcterms:created xsi:type="dcterms:W3CDTF">2024-07-24T16:27:17Z</dcterms:created>
  <dcterms:modified xsi:type="dcterms:W3CDTF">2024-08-09T16:29:50Z</dcterms:modified>
</cp:coreProperties>
</file>